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/>
  </bookViews>
  <sheets>
    <sheet name="Lista de Precios AVENT" sheetId="13" r:id="rId1"/>
    <sheet name="Nota de Pedido" sheetId="11" r:id="rId2"/>
  </sheets>
  <definedNames>
    <definedName name="_xlnm._FilterDatabase" localSheetId="0" hidden="1">'Lista de Precios AVENT'!$A$5:$F$49</definedName>
    <definedName name="_xlnm._FilterDatabase" localSheetId="1" hidden="1">'Nota de Pedido'!$A$10:$J$60</definedName>
    <definedName name="_MailEndCompose" localSheetId="0">'Lista de Precios AVENT'!#REF!</definedName>
    <definedName name="_MailEndCompose" localSheetId="1">'Nota de Pedido'!#REF!</definedName>
    <definedName name="_xlnm.Print_Area" localSheetId="0">'Lista de Precios AVENT'!$B$1:$G$99</definedName>
    <definedName name="_xlnm.Print_Area" localSheetId="1">'Nota de Pedido'!$B$1:$J$85</definedName>
    <definedName name="_xlnm.Print_Titles" localSheetId="0">'Lista de Precios AVENT'!$5:$5</definedName>
    <definedName name="_xlnm.Print_Titles" localSheetId="1">'Nota de Pedido'!$10:$10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1"/>
  <c r="J59"/>
  <c r="J57"/>
  <c r="J40"/>
  <c r="J41"/>
  <c r="J43"/>
  <c r="J6" s="1"/>
  <c r="J24"/>
  <c r="I5"/>
  <c r="J13"/>
  <c r="J73"/>
  <c r="J93"/>
  <c r="J70"/>
  <c r="J64"/>
  <c r="J62"/>
  <c r="J61"/>
  <c r="J56" l="1"/>
  <c r="J42"/>
  <c r="J35"/>
  <c r="J20"/>
  <c r="J104"/>
  <c r="J103"/>
  <c r="J101"/>
  <c r="J96"/>
  <c r="J90"/>
  <c r="J87"/>
  <c r="J82"/>
  <c r="J79"/>
  <c r="J67"/>
  <c r="J69" l="1"/>
  <c r="J66" l="1"/>
  <c r="J77" l="1"/>
  <c r="J63"/>
  <c r="J98"/>
  <c r="J38"/>
  <c r="J45" l="1"/>
  <c r="J100" l="1"/>
  <c r="J52"/>
  <c r="J29"/>
  <c r="J89"/>
  <c r="J46"/>
  <c r="J44"/>
  <c r="J36"/>
  <c r="J32"/>
  <c r="J25"/>
  <c r="J12" l="1"/>
  <c r="J26" l="1"/>
  <c r="J23"/>
  <c r="J47" l="1"/>
  <c r="J39"/>
  <c r="J84" l="1"/>
  <c r="J99" l="1"/>
  <c r="J94"/>
  <c r="J86"/>
  <c r="J85"/>
  <c r="J78"/>
  <c r="J76"/>
  <c r="J75"/>
  <c r="J74"/>
  <c r="J33" l="1"/>
  <c r="J95" l="1"/>
  <c r="J81"/>
  <c r="J14" l="1"/>
  <c r="J31"/>
  <c r="J30"/>
  <c r="J27"/>
  <c r="J17"/>
  <c r="J51" l="1"/>
  <c r="J50"/>
  <c r="J49"/>
  <c r="J22"/>
  <c r="J21"/>
  <c r="J16" l="1"/>
  <c r="J37" l="1"/>
  <c r="J15" l="1"/>
  <c r="J28" l="1"/>
  <c r="J7" l="1"/>
  <c r="J8" s="1"/>
</calcChain>
</file>

<file path=xl/sharedStrings.xml><?xml version="1.0" encoding="utf-8"?>
<sst xmlns="http://schemas.openxmlformats.org/spreadsheetml/2006/main" count="499" uniqueCount="283">
  <si>
    <t>ARTICULO</t>
  </si>
  <si>
    <t>EAN</t>
  </si>
  <si>
    <t>Familia</t>
  </si>
  <si>
    <t>CODIGO</t>
  </si>
  <si>
    <t>DESCRIPCIÓN</t>
  </si>
  <si>
    <t>Bulto</t>
  </si>
  <si>
    <t>ACCESORIOS PARA LA LACTANCIA</t>
  </si>
  <si>
    <t>ACCESORIO DE LACTANCIA</t>
  </si>
  <si>
    <t>SACALECHE MANUAL</t>
  </si>
  <si>
    <t>01.01.09.03</t>
  </si>
  <si>
    <t>SCF618/10</t>
  </si>
  <si>
    <t>01.01.10.04</t>
  </si>
  <si>
    <t>SCF153/01</t>
  </si>
  <si>
    <t>SCF 153/01 PEZONERA MARIPOSA SMALL X2 PHILIPS</t>
  </si>
  <si>
    <t>01.01.10.03</t>
  </si>
  <si>
    <t>SCF153/03</t>
  </si>
  <si>
    <t>SCF 153/03 PEZONERA MARIPOSA STANDARD X2 PHILIPS</t>
  </si>
  <si>
    <t>MAMADERAS</t>
  </si>
  <si>
    <t>TETINAS x2 unid.</t>
  </si>
  <si>
    <t>TETINAS x1 unid.</t>
  </si>
  <si>
    <t>TETINAS</t>
  </si>
  <si>
    <t>ACCESORIOS</t>
  </si>
  <si>
    <t>00.01.02.18</t>
  </si>
  <si>
    <t>ACCESORIO ALIMENTACION</t>
  </si>
  <si>
    <t>SCF145/06</t>
  </si>
  <si>
    <t xml:space="preserve">SCF 145/06 CEPILLO PARA MAMADERAS </t>
  </si>
  <si>
    <t>00.01.02.19</t>
  </si>
  <si>
    <t>SCF135/06</t>
  </si>
  <si>
    <t>SCF 135/06 DISPENSER PARA LECHE EN POLVO</t>
  </si>
  <si>
    <t>00.01.02.35</t>
  </si>
  <si>
    <t>ESTERILIZADOR</t>
  </si>
  <si>
    <t>SCF281/02</t>
  </si>
  <si>
    <t>SCF 281/02 ESTERILIZADOR VAPOR de MICROONDAS</t>
  </si>
  <si>
    <t>CHUPETES</t>
  </si>
  <si>
    <t>Chupetes 0-6 meses</t>
  </si>
  <si>
    <t>Soothie</t>
  </si>
  <si>
    <t>01.01.30.21</t>
  </si>
  <si>
    <t>SCF099/22</t>
  </si>
  <si>
    <t>01.01.30.15</t>
  </si>
  <si>
    <t>SCF099/21</t>
  </si>
  <si>
    <t>Ultra Air</t>
  </si>
  <si>
    <t>Ultra Air - Nocturnos</t>
  </si>
  <si>
    <t>Ultra soft</t>
  </si>
  <si>
    <t>Chupetes 6-18 meses</t>
  </si>
  <si>
    <t>SCF376/22</t>
  </si>
  <si>
    <t>01.01.30.04</t>
  </si>
  <si>
    <t>SCF223/04</t>
  </si>
  <si>
    <t>Chupetes +18 meses</t>
  </si>
  <si>
    <t xml:space="preserve">VASOS DE BOQUILLA </t>
  </si>
  <si>
    <t>Easy Sip</t>
  </si>
  <si>
    <t>01.01.04.39</t>
  </si>
  <si>
    <t>VASOS</t>
  </si>
  <si>
    <t>SCF551/03</t>
  </si>
  <si>
    <t>SCF 551/03 VASO EASY SIP 200ML NENA</t>
  </si>
  <si>
    <t>01.01.04.40</t>
  </si>
  <si>
    <t>SCF551/05</t>
  </si>
  <si>
    <t>SCF 551/05 VASO EASY SIP 200ML NENE</t>
  </si>
  <si>
    <t>01.01.04.41</t>
  </si>
  <si>
    <t>SCF553/03</t>
  </si>
  <si>
    <t>SCF 553/03 VASO EASY SIP 260ML NENA</t>
  </si>
  <si>
    <t>01.01.04.42</t>
  </si>
  <si>
    <t>SCF553/05</t>
  </si>
  <si>
    <t>SCF 553/05 VASO EASY SIP 260ML NENE</t>
  </si>
  <si>
    <t>Straw Cup</t>
  </si>
  <si>
    <t>01.01.04.44</t>
  </si>
  <si>
    <t>SCF796/02</t>
  </si>
  <si>
    <t>SCF 796/02 VASO STRAW CUP 200ML NENA</t>
  </si>
  <si>
    <t>01.01.04.43</t>
  </si>
  <si>
    <t>SCF796/01</t>
  </si>
  <si>
    <t>SCF 796/01 VASO STRAW CUP 200ML NENE</t>
  </si>
  <si>
    <t>01.01.04.46</t>
  </si>
  <si>
    <t>SCF798/02</t>
  </si>
  <si>
    <t>SCF 798/02 VASO STRAW CUP 300ML NENA</t>
  </si>
  <si>
    <t>01.01.04.45</t>
  </si>
  <si>
    <t>SCF798/01</t>
  </si>
  <si>
    <t>SCF 798/01 VASO STRAW CUP 300ML NENE</t>
  </si>
  <si>
    <t>My Grippy - NUEVOS</t>
  </si>
  <si>
    <t>01.01.04.31</t>
  </si>
  <si>
    <t>SCF802/02</t>
  </si>
  <si>
    <t>SCF 802/02 VASO MY GRIPPY 300ML NENA</t>
  </si>
  <si>
    <t>01.01.04.30</t>
  </si>
  <si>
    <t>SCF802/01</t>
  </si>
  <si>
    <t>SCF 802/01 VASO MY GRIPPY 300ML NENE</t>
  </si>
  <si>
    <t>NOTA DE PEDIDOS PARALLEL - AVENT</t>
  </si>
  <si>
    <t>TOTAL UNIDADES</t>
  </si>
  <si>
    <t>TOTAL IMPORTE</t>
  </si>
  <si>
    <t>IVA</t>
  </si>
  <si>
    <t>TOTAL PEDIDO</t>
  </si>
  <si>
    <t>PSL SIN IVA UNIT</t>
  </si>
  <si>
    <t>UNID</t>
  </si>
  <si>
    <t>PSL SIN IVA TOTAL</t>
  </si>
  <si>
    <t>01.01.30.30</t>
  </si>
  <si>
    <t>SCF085/20</t>
  </si>
  <si>
    <t>SCF355/07</t>
  </si>
  <si>
    <t>CALENTADOR</t>
  </si>
  <si>
    <t>01.02.26.09</t>
  </si>
  <si>
    <t>SCF 355/07 CALIENTA MAMADERAS Y PAPILLA RAPIDO</t>
  </si>
  <si>
    <t>SACALECHE ELECTRICO</t>
  </si>
  <si>
    <t>SCF 099/21 CHUPETE SOOTHIE LISO 0-6m AZUL x2</t>
  </si>
  <si>
    <t>SCF 099/22 CHUPETE SOOTHIE LISO 0-6m ROSA x2</t>
  </si>
  <si>
    <t>SET MAMADERAS x3 unid.</t>
  </si>
  <si>
    <t>SET MAMADERAS x2 unid.</t>
  </si>
  <si>
    <t>MAMADERAS Y TETINAS</t>
  </si>
  <si>
    <t>SCF 618/10 VASITOS CONSERVEROS x10 unid 180ml</t>
  </si>
  <si>
    <t>SCY 903/66 MAMADERA NATURAL RESPONSE 260ml DECO JIRAFA</t>
  </si>
  <si>
    <t>SCY 903/67 MAMADERA NATURAL RESPONSE 260ml DECO KOALA</t>
  </si>
  <si>
    <t>01.01.02.89</t>
  </si>
  <si>
    <t>01.01.02.90</t>
  </si>
  <si>
    <t>SCD 837/12 SET MAMADERAS NATURAL RESPONSE (125, 260 Y 330ml + Cepillo)</t>
  </si>
  <si>
    <t>SCD 838/11 SET MAMADERAS NATURAL RESPONSE (2x125, 2x260 + Cepillo + chupete)</t>
  </si>
  <si>
    <t>SCY 903/03 SET MAMADERAS NATURAL RESPONSE 260ml x3 unid</t>
  </si>
  <si>
    <t>01.01.02.88</t>
  </si>
  <si>
    <t>SCY903/66</t>
  </si>
  <si>
    <t>SCY903/67</t>
  </si>
  <si>
    <t>SCY903/03</t>
  </si>
  <si>
    <t>SCD837/12</t>
  </si>
  <si>
    <t>SCD838/11</t>
  </si>
  <si>
    <t>01.01.02.92</t>
  </si>
  <si>
    <t>01.01.02.91</t>
  </si>
  <si>
    <t>NUEVA - Linea Natural Response</t>
  </si>
  <si>
    <t>SET DE REGALOS</t>
  </si>
  <si>
    <t>SCY 903/02 SET MAMADERAS NATURAL RESPONSE 260ml x2 unid</t>
  </si>
  <si>
    <t>SCY 965/02 TETINAS NATURAL RESPONSE FLUJO ULTRA RAPIDO x2 un (6m+)</t>
  </si>
  <si>
    <t xml:space="preserve">SCY 906/01 MAMADERA NATURAL RESPONSE 330ml </t>
  </si>
  <si>
    <t>SCY906/01</t>
  </si>
  <si>
    <t>SCY903/02</t>
  </si>
  <si>
    <t>SCY965/02</t>
  </si>
  <si>
    <t>01.01.02.56.01</t>
  </si>
  <si>
    <t>01.01.03.28.01</t>
  </si>
  <si>
    <t>01.01.03.26.01</t>
  </si>
  <si>
    <t>SCY900/01</t>
  </si>
  <si>
    <t xml:space="preserve">SCY 900/01 MAMADERA NATURAL RESPONSE 125ml </t>
  </si>
  <si>
    <t>01.01.02.56.02</t>
  </si>
  <si>
    <t>SCY 962/02 TETINAS NATURAL RESPONSE FLUJO LENTO x2 un (0m+)</t>
  </si>
  <si>
    <t>01.01.03.25.01</t>
  </si>
  <si>
    <t>SCY962/02</t>
  </si>
  <si>
    <t>SCY 903/01 MAMADERA NATURAL RESPONSE 260ml</t>
  </si>
  <si>
    <t>01.01.02.55.02</t>
  </si>
  <si>
    <t>SCY903/01</t>
  </si>
  <si>
    <t>SCY 963/02 TETINAS NATURAL RESPONSE FLUJO MEDIO x2 un (1m+)</t>
  </si>
  <si>
    <t>SCY 964/02 TETINAS NATURAL RESPONSE FLUJO RAPIDO x2 un (3m+)</t>
  </si>
  <si>
    <t>SCY963/02</t>
  </si>
  <si>
    <t>SCY964/02</t>
  </si>
  <si>
    <t>01.01.03.27.01</t>
  </si>
  <si>
    <t>SCY 100/01 MAMADERA ANTICOLIC REFRESH 125 ML</t>
  </si>
  <si>
    <t>SCY100/01</t>
  </si>
  <si>
    <t>SCY 103/01 MAMADERA ANTICOLIC REFRESH 260 ML</t>
  </si>
  <si>
    <t>SCY 106/01 MAMADERA ANTICOLIC REFRESH 330 ML</t>
  </si>
  <si>
    <t>SCY103/01</t>
  </si>
  <si>
    <t>SCY106/01</t>
  </si>
  <si>
    <t>01.01.31.01</t>
  </si>
  <si>
    <t>01.01.31.02</t>
  </si>
  <si>
    <t>01.01.31.03</t>
  </si>
  <si>
    <t>01.01.31.04</t>
  </si>
  <si>
    <t>SCY103/02</t>
  </si>
  <si>
    <t>01.01.02.46.06</t>
  </si>
  <si>
    <t>SCY119/18</t>
  </si>
  <si>
    <t>SCY103/02 MAMADERAS ANTICOLIC REFRESH 260ml x2 un.</t>
  </si>
  <si>
    <t>SCY 119/18 MAMADERAS SET ANTICOLIC REFRESH Triple Pack (125-260-330ml)</t>
  </si>
  <si>
    <t>SCY761/02</t>
  </si>
  <si>
    <t>SCY762/02</t>
  </si>
  <si>
    <t>SCY763/02</t>
  </si>
  <si>
    <t>01.01.03.15.01</t>
  </si>
  <si>
    <t>01.01.03.15.02</t>
  </si>
  <si>
    <t>01.01.03.15.03</t>
  </si>
  <si>
    <t>SCY764/02</t>
  </si>
  <si>
    <t>01.01.03.15.04</t>
  </si>
  <si>
    <t>SCY 761/02 TETINAS ANTICOLIC REFRESH x2un. - fluir muy lento (0m+)</t>
  </si>
  <si>
    <t>SCY 762/02 TETINAS ANTICOLIC REFRESH x2un. -  fluir lento (1m+)</t>
  </si>
  <si>
    <t>SCY 763/02 TETINAS ANTICOLIC REFRESH x2un. - fluir medio (3m+)</t>
  </si>
  <si>
    <t>SCY 764/02 TETINAS ANTICOLIC REFRESH x2un. - fluir rapido (6m+)</t>
  </si>
  <si>
    <t>SCY762/01</t>
  </si>
  <si>
    <t>SCY763/01</t>
  </si>
  <si>
    <t>SCY764/01</t>
  </si>
  <si>
    <t>SCY761/01</t>
  </si>
  <si>
    <t>SCY 762/01 TETINAS ANTICOLIC REFRESH x1un. - fluir lento (1m+)</t>
  </si>
  <si>
    <t>SCY 763/01 TETINAS ANTICOLIC REFRESH x1un. - fluir medio (3m+)</t>
  </si>
  <si>
    <t>01.01.03.17.04</t>
  </si>
  <si>
    <t>01.01.03.17.02</t>
  </si>
  <si>
    <t>SCY 761/01 TETINAS ANTICOLIC REFRESH x1un. - fluir muy lento (0m+)</t>
  </si>
  <si>
    <t>*****NUEVA LINEA ANTICOLIC REFRESH*****</t>
  </si>
  <si>
    <t>Linea Classic / Anticolic Refresh</t>
  </si>
  <si>
    <r>
      <t xml:space="preserve">***** </t>
    </r>
    <r>
      <rPr>
        <b/>
        <sz val="12"/>
        <color theme="0"/>
        <rFont val="Calibri"/>
        <family val="2"/>
        <scheme val="minor"/>
      </rPr>
      <t>NUEVA LINEA NATURAL RESPONSE *****</t>
    </r>
  </si>
  <si>
    <t>01.01.03.17.01</t>
  </si>
  <si>
    <t>01.01.03.17.03</t>
  </si>
  <si>
    <t>01.01.02.55.01</t>
  </si>
  <si>
    <t>01.01.01.20</t>
  </si>
  <si>
    <t>SCF323/11</t>
  </si>
  <si>
    <t>SCF 323/11 SACALECHES ELECTRICO 4 NIVELES</t>
  </si>
  <si>
    <t>SCY 119/21 SET MAMADERAS ANTICOLIC REFRESH 260 ml + 2 TETINAS (3m+ y 6m+)</t>
  </si>
  <si>
    <t>01.02.02.01</t>
  </si>
  <si>
    <t>SCY119/21</t>
  </si>
  <si>
    <t>SCY 764/01 TETINAS ANTICOLIC REFRESH x1un. - fluir rapido (6m+)</t>
  </si>
  <si>
    <t>01.01.01.63</t>
  </si>
  <si>
    <t>SCF085/58</t>
  </si>
  <si>
    <t>01.01.01.65</t>
  </si>
  <si>
    <t>SCF085/60</t>
  </si>
  <si>
    <t>01.01.01.69</t>
  </si>
  <si>
    <t>01.01.01.70</t>
  </si>
  <si>
    <t>SCF085/31</t>
  </si>
  <si>
    <t>SCF085/34</t>
  </si>
  <si>
    <t>01.01.01.71</t>
  </si>
  <si>
    <t>SCF376/19</t>
  </si>
  <si>
    <t>01.01.01.72</t>
  </si>
  <si>
    <t>SCF092/05</t>
  </si>
  <si>
    <t>SCF 085/60 CHUPETES ULTRA AIR Deco 6-18m NENE x2</t>
  </si>
  <si>
    <t>SCF376/13</t>
  </si>
  <si>
    <t>SCF086/03</t>
  </si>
  <si>
    <t>01.01.01.60</t>
  </si>
  <si>
    <t>01.01.01.64</t>
  </si>
  <si>
    <t>SCF085/59</t>
  </si>
  <si>
    <t>SCF349/18</t>
  </si>
  <si>
    <t>01.01.06.81.02</t>
  </si>
  <si>
    <t>SCF 086/03 CHUPETE ULTRA AIR Deco 0-6m NENE x1</t>
  </si>
  <si>
    <t>SCF 349/18 CHUPETE  ULTRA AIR Deco +18 NENE x2</t>
  </si>
  <si>
    <t>01.01.20.03</t>
  </si>
  <si>
    <t>SCF 091/31 CHUPETE ULTRA SOFT LISO 0-6m NENA x2</t>
  </si>
  <si>
    <t>01.01.01.77</t>
  </si>
  <si>
    <t>SCF091/31</t>
  </si>
  <si>
    <t>SCF091/05</t>
  </si>
  <si>
    <t>SCF 091/05 CHUPETE ULTRA SOFT LISO 0-6m NENE x2</t>
  </si>
  <si>
    <t>SCF091/33</t>
  </si>
  <si>
    <t>SCF091/17</t>
  </si>
  <si>
    <t>01.01.20.02</t>
  </si>
  <si>
    <t>SCF349/22</t>
  </si>
  <si>
    <t>SCF 349/22 CHUPETE  ULTRA AIR Deco +18 NENA x2</t>
  </si>
  <si>
    <t>01.01.06.81.04</t>
  </si>
  <si>
    <t>SCF376/18</t>
  </si>
  <si>
    <t>01.01.30.40</t>
  </si>
  <si>
    <t>SCF376/14</t>
  </si>
  <si>
    <t>01.01.30.39</t>
  </si>
  <si>
    <t>SCF092/04</t>
  </si>
  <si>
    <t>01.01.01.75</t>
  </si>
  <si>
    <t>SCF086/05</t>
  </si>
  <si>
    <t>SCF086/06</t>
  </si>
  <si>
    <t>01.01.01.61</t>
  </si>
  <si>
    <t>01.01.01.62</t>
  </si>
  <si>
    <t>01.01.20.04</t>
  </si>
  <si>
    <t>SCF086/04</t>
  </si>
  <si>
    <t>SCF 086/04 CHUPETE ULTRA AIR Deco 0-6m NENA x1</t>
  </si>
  <si>
    <t>01.01.06.81.03</t>
  </si>
  <si>
    <t>SCF 085/58 CHUPETE ULTRA AIR Deco 0-6m NENE x2</t>
  </si>
  <si>
    <t>SCF 085/59 CHUPETE ULTRA AIR Deco 0-6m NENA x2</t>
  </si>
  <si>
    <t>SCF 376/19 CHUPETE ULTRA AIR Deco NIGHTIME 0-6m NENA x2</t>
  </si>
  <si>
    <t>SCF 376/18 CHUPETE ULTRA AIR Deco NIGHTIME 0-6m NENE x2</t>
  </si>
  <si>
    <t>SCF 376/22 CHUPETE ULTRA AIR Deco NIGHTIME 6-18m NENA x2</t>
  </si>
  <si>
    <t>SCF 376/14 CHUPETE ULTRA AIR Deco NIGHTIME 6-18m NENA x2</t>
  </si>
  <si>
    <t>SCF 376/13 CHUPETE ULTRA AIR Deco NIGHTIME 6-18m NENE x2</t>
  </si>
  <si>
    <t>SCF085/61</t>
  </si>
  <si>
    <t>SCF 085/61 CHUPETES ULTRA AIR Deco 6-18m NENA x2</t>
  </si>
  <si>
    <t>01.01.01.66</t>
  </si>
  <si>
    <t>SCF 085/20 CHUPETE ULTRA AIR LISO 6-18m UNISEX x2</t>
  </si>
  <si>
    <t>SCF 223/04 CHUPETE ULTRA SOFT Deco 6-18m NENA x2</t>
  </si>
  <si>
    <t>SCF 086/06 CHUPETE ULTRA AIR Deco 6-18m NENA x1</t>
  </si>
  <si>
    <t>SCF 086/05 CHUPETE ULTRA AIR Deco 6-18m NENE x1</t>
  </si>
  <si>
    <t>SCF 091/33 CHUPETE ULTRA SOFT LISO 6-18m NENA x2</t>
  </si>
  <si>
    <t>SCF 091/17 CHUPETE ULTRA SOFT LISO 6-18m NENE x2</t>
  </si>
  <si>
    <t>SCF 092/05 CHUPETE ULTRA SOFT Deco 6-18m NENA x1</t>
  </si>
  <si>
    <t>SCF 092/04 CHUPETE ULTRA SOFT Deco 6-18m NENE x1</t>
  </si>
  <si>
    <t>SCF 417/11 SACALECHE NATURAL ESENCIAL</t>
  </si>
  <si>
    <t>01.01.01.29</t>
  </si>
  <si>
    <t>SCF417/11</t>
  </si>
  <si>
    <t>SCF 085/31 CHUPETE ULTRA AIR LISO 6-18m NENE x2</t>
  </si>
  <si>
    <t>SCF 085/34 CHUPETE ULTRA AIR LISO 6-18m NENA x2</t>
  </si>
  <si>
    <t>SCF075/01</t>
  </si>
  <si>
    <t>SCF075/02</t>
  </si>
  <si>
    <t>SCF 075/01 CHUPETE ULTRA START LISO 0-2m NENA x2</t>
  </si>
  <si>
    <t>SCF 075/02 CHUPETE ULTRA START LISO 0-2m NENE x2</t>
  </si>
  <si>
    <t>LINEA ANTICOLIC REFRESH</t>
  </si>
  <si>
    <t>LINEA NATURAL RESPONSE</t>
  </si>
  <si>
    <t>SCF531/11</t>
  </si>
  <si>
    <r>
      <t xml:space="preserve">SACALECHE ELECTRICO MANOS LIBRES </t>
    </r>
    <r>
      <rPr>
        <b/>
        <sz val="10"/>
        <color rgb="FF002060"/>
        <rFont val="Calibri"/>
        <family val="2"/>
        <scheme val="minor"/>
      </rPr>
      <t>***NUEVO***</t>
    </r>
  </si>
  <si>
    <t>CANT</t>
  </si>
  <si>
    <t>BEMAR</t>
  </si>
  <si>
    <t>DISTRIBUIDORA</t>
  </si>
  <si>
    <t>info@bemardistribuidora.com.ar</t>
  </si>
  <si>
    <t>www.bemarmayorista.com.ar</t>
  </si>
  <si>
    <t>VIGENCIA OCTUBRE 25</t>
  </si>
  <si>
    <t>DESCRIPCION</t>
  </si>
  <si>
    <t>PVP</t>
  </si>
  <si>
    <t xml:space="preserve">PRECIO MAYORISTA </t>
  </si>
  <si>
    <t>SCF 085/24 CHUPETE ULTRA AIR LISO 0-6 NENA X2</t>
  </si>
  <si>
    <t>SCF085/24</t>
  </si>
</sst>
</file>

<file path=xl/styles.xml><?xml version="1.0" encoding="utf-8"?>
<styleSheet xmlns="http://schemas.openxmlformats.org/spreadsheetml/2006/main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  <numFmt numFmtId="166" formatCode="_-* #,##0_-;\-* #,##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2060"/>
      <name val="Calibri"/>
      <family val="2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.35"/>
      <color theme="10"/>
      <name val="Calibri"/>
      <family val="2"/>
    </font>
    <font>
      <u/>
      <sz val="12"/>
      <color theme="10"/>
      <name val="Calibri"/>
      <family val="2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theme="4" tint="-0.249977111117893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/>
    <xf numFmtId="0" fontId="7" fillId="6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" fontId="7" fillId="6" borderId="1" xfId="0" applyNumberFormat="1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0" borderId="1" xfId="0" applyFont="1" applyBorder="1" applyAlignment="1">
      <alignment horizontal="center"/>
    </xf>
    <xf numFmtId="164" fontId="7" fillId="0" borderId="1" xfId="3" applyFont="1" applyFill="1" applyBorder="1" applyAlignment="1">
      <alignment horizontal="right" wrapText="1" shrinkToFit="1"/>
    </xf>
    <xf numFmtId="1" fontId="7" fillId="0" borderId="1" xfId="0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9" fontId="5" fillId="5" borderId="3" xfId="2" applyFont="1" applyFill="1" applyBorder="1" applyAlignment="1">
      <alignment horizontal="center"/>
    </xf>
    <xf numFmtId="0" fontId="6" fillId="7" borderId="2" xfId="0" applyFont="1" applyFill="1" applyBorder="1" applyAlignment="1">
      <alignment vertical="center"/>
    </xf>
    <xf numFmtId="0" fontId="6" fillId="7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left"/>
    </xf>
    <xf numFmtId="0" fontId="6" fillId="7" borderId="3" xfId="0" applyFont="1" applyFill="1" applyBorder="1"/>
    <xf numFmtId="9" fontId="6" fillId="7" borderId="3" xfId="2" applyFont="1" applyFill="1" applyBorder="1" applyAlignment="1">
      <alignment horizontal="center"/>
    </xf>
    <xf numFmtId="0" fontId="8" fillId="8" borderId="1" xfId="0" applyFont="1" applyFill="1" applyBorder="1" applyAlignment="1">
      <alignment vertical="center"/>
    </xf>
    <xf numFmtId="1" fontId="8" fillId="8" borderId="1" xfId="0" applyNumberFormat="1" applyFont="1" applyFill="1" applyBorder="1" applyAlignment="1">
      <alignment horizontal="center"/>
    </xf>
    <xf numFmtId="1" fontId="8" fillId="8" borderId="1" xfId="0" applyNumberFormat="1" applyFont="1" applyFill="1" applyBorder="1" applyAlignment="1">
      <alignment horizontal="left"/>
    </xf>
    <xf numFmtId="0" fontId="8" fillId="8" borderId="1" xfId="0" applyFont="1" applyFill="1" applyBorder="1"/>
    <xf numFmtId="9" fontId="6" fillId="8" borderId="3" xfId="2" applyFont="1" applyFill="1" applyBorder="1" applyAlignment="1">
      <alignment horizontal="center"/>
    </xf>
    <xf numFmtId="164" fontId="6" fillId="7" borderId="3" xfId="2" applyNumberFormat="1" applyFont="1" applyFill="1" applyBorder="1" applyAlignment="1">
      <alignment horizont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/>
    </xf>
    <xf numFmtId="0" fontId="9" fillId="0" borderId="1" xfId="4" applyFont="1" applyBorder="1" applyAlignment="1">
      <alignment horizontal="left"/>
    </xf>
    <xf numFmtId="1" fontId="7" fillId="6" borderId="1" xfId="0" applyNumberFormat="1" applyFont="1" applyFill="1" applyBorder="1" applyAlignment="1">
      <alignment horizontal="center"/>
    </xf>
    <xf numFmtId="164" fontId="5" fillId="5" borderId="3" xfId="2" applyNumberFormat="1" applyFont="1" applyFill="1" applyBorder="1" applyAlignment="1">
      <alignment horizontal="center"/>
    </xf>
    <xf numFmtId="164" fontId="8" fillId="9" borderId="3" xfId="0" applyNumberFormat="1" applyFont="1" applyFill="1" applyBorder="1" applyAlignment="1">
      <alignment horizontal="left" vertical="center"/>
    </xf>
    <xf numFmtId="164" fontId="8" fillId="9" borderId="3" xfId="0" applyNumberFormat="1" applyFont="1" applyFill="1" applyBorder="1" applyAlignment="1">
      <alignment horizontal="center"/>
    </xf>
    <xf numFmtId="164" fontId="8" fillId="9" borderId="3" xfId="0" applyNumberFormat="1" applyFont="1" applyFill="1" applyBorder="1" applyAlignment="1">
      <alignment horizontal="right"/>
    </xf>
    <xf numFmtId="164" fontId="8" fillId="9" borderId="3" xfId="2" applyNumberFormat="1" applyFont="1" applyFill="1" applyBorder="1" applyAlignment="1">
      <alignment horizontal="center"/>
    </xf>
    <xf numFmtId="164" fontId="6" fillId="7" borderId="3" xfId="0" applyNumberFormat="1" applyFont="1" applyFill="1" applyBorder="1" applyAlignment="1">
      <alignment horizontal="left" vertical="center"/>
    </xf>
    <xf numFmtId="164" fontId="6" fillId="7" borderId="3" xfId="0" applyNumberFormat="1" applyFont="1" applyFill="1" applyBorder="1" applyAlignment="1">
      <alignment horizontal="center"/>
    </xf>
    <xf numFmtId="164" fontId="6" fillId="7" borderId="3" xfId="0" applyNumberFormat="1" applyFont="1" applyFill="1" applyBorder="1" applyAlignment="1">
      <alignment horizontal="right"/>
    </xf>
    <xf numFmtId="164" fontId="8" fillId="7" borderId="3" xfId="0" applyNumberFormat="1" applyFont="1" applyFill="1" applyBorder="1" applyAlignment="1">
      <alignment horizontal="right"/>
    </xf>
    <xf numFmtId="1" fontId="7" fillId="0" borderId="1" xfId="0" applyNumberFormat="1" applyFont="1" applyBorder="1" applyAlignment="1">
      <alignment horizontal="left" vertical="center"/>
    </xf>
    <xf numFmtId="0" fontId="6" fillId="9" borderId="2" xfId="0" applyFont="1" applyFill="1" applyBorder="1" applyAlignment="1">
      <alignment vertical="center"/>
    </xf>
    <xf numFmtId="0" fontId="8" fillId="9" borderId="3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left"/>
    </xf>
    <xf numFmtId="0" fontId="8" fillId="9" borderId="3" xfId="0" applyFont="1" applyFill="1" applyBorder="1"/>
    <xf numFmtId="0" fontId="0" fillId="0" borderId="0" xfId="0" applyAlignment="1">
      <alignment horizontal="center"/>
    </xf>
    <xf numFmtId="165" fontId="2" fillId="10" borderId="1" xfId="0" applyNumberFormat="1" applyFont="1" applyFill="1" applyBorder="1"/>
    <xf numFmtId="166" fontId="0" fillId="2" borderId="1" xfId="1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5" fontId="2" fillId="10" borderId="2" xfId="0" applyNumberFormat="1" applyFont="1" applyFill="1" applyBorder="1"/>
    <xf numFmtId="165" fontId="2" fillId="10" borderId="4" xfId="0" applyNumberFormat="1" applyFont="1" applyFill="1" applyBorder="1"/>
    <xf numFmtId="9" fontId="0" fillId="2" borderId="1" xfId="0" applyNumberForma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right" wrapText="1" shrinkToFit="1"/>
    </xf>
    <xf numFmtId="1" fontId="7" fillId="2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12" fillId="0" borderId="0" xfId="0" applyFont="1"/>
    <xf numFmtId="0" fontId="14" fillId="4" borderId="1" xfId="0" applyFont="1" applyFill="1" applyBorder="1" applyAlignment="1">
      <alignment horizontal="center" vertical="center"/>
    </xf>
    <xf numFmtId="43" fontId="3" fillId="2" borderId="0" xfId="1" applyFont="1" applyFill="1"/>
    <xf numFmtId="166" fontId="3" fillId="2" borderId="0" xfId="1" applyNumberFormat="1" applyFont="1" applyFill="1"/>
    <xf numFmtId="0" fontId="15" fillId="8" borderId="1" xfId="0" applyFont="1" applyFill="1" applyBorder="1" applyAlignment="1">
      <alignment horizontal="center"/>
    </xf>
    <xf numFmtId="166" fontId="3" fillId="2" borderId="0" xfId="0" applyNumberFormat="1" applyFont="1" applyFill="1"/>
    <xf numFmtId="43" fontId="3" fillId="2" borderId="0" xfId="0" applyNumberFormat="1" applyFont="1" applyFill="1"/>
    <xf numFmtId="166" fontId="17" fillId="11" borderId="5" xfId="1" applyNumberFormat="1" applyFont="1" applyFill="1" applyBorder="1"/>
    <xf numFmtId="43" fontId="17" fillId="11" borderId="5" xfId="1" applyFont="1" applyFill="1" applyBorder="1"/>
    <xf numFmtId="0" fontId="16" fillId="8" borderId="1" xfId="0" applyFont="1" applyFill="1" applyBorder="1" applyAlignment="1">
      <alignment horizontal="center"/>
    </xf>
    <xf numFmtId="166" fontId="7" fillId="12" borderId="1" xfId="1" applyNumberFormat="1" applyFont="1" applyFill="1" applyBorder="1" applyAlignment="1">
      <alignment horizontal="right" wrapText="1" shrinkToFit="1"/>
    </xf>
    <xf numFmtId="164" fontId="7" fillId="12" borderId="1" xfId="3" applyFont="1" applyFill="1" applyBorder="1" applyAlignment="1">
      <alignment horizontal="right" wrapText="1" shrinkToFit="1"/>
    </xf>
    <xf numFmtId="166" fontId="7" fillId="11" borderId="1" xfId="1" applyNumberFormat="1" applyFont="1" applyFill="1" applyBorder="1" applyAlignment="1">
      <alignment horizontal="right" wrapText="1" shrinkToFit="1"/>
    </xf>
    <xf numFmtId="164" fontId="7" fillId="11" borderId="1" xfId="3" applyFont="1" applyFill="1" applyBorder="1" applyAlignment="1">
      <alignment horizontal="right" wrapText="1" shrinkToFit="1"/>
    </xf>
    <xf numFmtId="0" fontId="0" fillId="0" borderId="0" xfId="0" applyFill="1"/>
    <xf numFmtId="0" fontId="19" fillId="0" borderId="0" xfId="0" applyFont="1"/>
    <xf numFmtId="0" fontId="18" fillId="0" borderId="0" xfId="0" applyFont="1"/>
    <xf numFmtId="0" fontId="21" fillId="0" borderId="0" xfId="7" applyFont="1" applyAlignment="1" applyProtection="1"/>
    <xf numFmtId="0" fontId="2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1" fillId="0" borderId="0" xfId="7" applyFont="1" applyFill="1" applyBorder="1" applyAlignment="1" applyProtection="1">
      <alignment vertical="center" wrapText="1"/>
    </xf>
    <xf numFmtId="0" fontId="23" fillId="0" borderId="0" xfId="7" applyFont="1" applyAlignment="1" applyProtection="1"/>
    <xf numFmtId="0" fontId="23" fillId="0" borderId="0" xfId="7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8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wrapText="1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" fontId="7" fillId="0" borderId="1" xfId="0" applyNumberFormat="1" applyFont="1" applyFill="1" applyBorder="1" applyAlignment="1">
      <alignment horizontal="center"/>
    </xf>
    <xf numFmtId="0" fontId="9" fillId="0" borderId="1" xfId="4" applyFont="1" applyFill="1" applyBorder="1" applyAlignment="1">
      <alignment horizontal="left"/>
    </xf>
    <xf numFmtId="0" fontId="9" fillId="0" borderId="1" xfId="4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9" fontId="3" fillId="2" borderId="0" xfId="2" applyFont="1" applyFill="1"/>
    <xf numFmtId="44" fontId="7" fillId="0" borderId="1" xfId="8" applyFont="1" applyBorder="1" applyAlignment="1">
      <alignment horizontal="center"/>
    </xf>
  </cellXfs>
  <cellStyles count="9">
    <cellStyle name="Hipervínculo" xfId="7" builtinId="8"/>
    <cellStyle name="Millares" xfId="1" builtinId="3"/>
    <cellStyle name="Moneda" xfId="8" builtinId="4"/>
    <cellStyle name="Moneda 2" xfId="3"/>
    <cellStyle name="Normal" xfId="0" builtinId="0"/>
    <cellStyle name="Normal 2" xfId="4"/>
    <cellStyle name="Normal 3" xfId="5"/>
    <cellStyle name="Percent 10" xfId="6"/>
    <cellStyle name="Porcentual" xfId="2" builtinId="5"/>
  </cellStyles>
  <dxfs count="4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671616</xdr:colOff>
      <xdr:row>2</xdr:row>
      <xdr:rowOff>172778</xdr:rowOff>
    </xdr:to>
    <xdr:pic>
      <xdr:nvPicPr>
        <xdr:cNvPr id="3" name="3 Imagen" descr="logo Philips Avent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7094" y="190500"/>
          <a:ext cx="1469335" cy="577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114891</xdr:colOff>
      <xdr:row>0</xdr:row>
      <xdr:rowOff>11206</xdr:rowOff>
    </xdr:from>
    <xdr:to>
      <xdr:col>3</xdr:col>
      <xdr:colOff>2666</xdr:colOff>
      <xdr:row>2</xdr:row>
      <xdr:rowOff>16924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C98790B6-2F09-40AC-8BEB-F916C94B25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9094"/>
        <a:stretch/>
      </xdr:blipFill>
      <xdr:spPr bwMode="auto">
        <a:xfrm>
          <a:off x="400641" y="11206"/>
          <a:ext cx="1862625" cy="621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emarmayorista.com.ar/" TargetMode="External"/><Relationship Id="rId1" Type="http://schemas.openxmlformats.org/officeDocument/2006/relationships/hyperlink" Target="mailto:info@bemardistribuidora.com.a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showGridLines="0" tabSelected="1" zoomScale="80" zoomScaleNormal="80" workbookViewId="0">
      <pane ySplit="5" topLeftCell="A48" activePane="bottomLeft" state="frozen"/>
      <selection pane="bottomLeft" activeCell="C61" sqref="C61"/>
    </sheetView>
  </sheetViews>
  <sheetFormatPr baseColWidth="10" defaultColWidth="11.42578125" defaultRowHeight="15"/>
  <cols>
    <col min="1" max="1" width="4.140625" bestFit="1" customWidth="1"/>
    <col min="2" max="2" width="17.85546875" customWidth="1"/>
    <col min="3" max="3" width="11.7109375" customWidth="1"/>
    <col min="4" max="4" width="8.28515625" customWidth="1"/>
    <col min="5" max="5" width="66.42578125" bestFit="1" customWidth="1"/>
    <col min="6" max="6" width="12" style="4" customWidth="1"/>
    <col min="7" max="7" width="11.140625" style="4" customWidth="1"/>
  </cols>
  <sheetData>
    <row r="1" spans="1:8">
      <c r="B1" s="2"/>
      <c r="C1" s="2"/>
      <c r="D1" s="3"/>
      <c r="E1" s="3"/>
      <c r="F1" s="3"/>
      <c r="G1" s="3"/>
      <c r="H1" s="2"/>
    </row>
    <row r="2" spans="1:8" s="83" customFormat="1" ht="32.450000000000003" customHeight="1">
      <c r="B2" s="92" t="s">
        <v>273</v>
      </c>
      <c r="C2" s="103" t="s">
        <v>277</v>
      </c>
      <c r="D2" s="103"/>
      <c r="E2" s="103"/>
      <c r="F2" s="103"/>
      <c r="G2" s="103"/>
      <c r="H2" s="103"/>
    </row>
    <row r="3" spans="1:8" ht="21">
      <c r="B3" s="93" t="s">
        <v>274</v>
      </c>
      <c r="F3"/>
      <c r="G3"/>
    </row>
    <row r="4" spans="1:8" ht="18.75">
      <c r="B4" s="84"/>
      <c r="C4" s="85"/>
      <c r="D4" s="85"/>
      <c r="E4" s="90" t="s">
        <v>275</v>
      </c>
      <c r="F4" s="85"/>
      <c r="G4" s="86"/>
    </row>
    <row r="5" spans="1:8" ht="15.75">
      <c r="B5" s="87">
        <v>1158056413</v>
      </c>
      <c r="C5" s="88"/>
      <c r="D5" s="88"/>
      <c r="E5" s="91" t="s">
        <v>276</v>
      </c>
      <c r="F5" s="88"/>
      <c r="G5" s="89"/>
      <c r="H5" s="88"/>
    </row>
    <row r="6" spans="1:8" s="4" customFormat="1" ht="29.25" customHeight="1">
      <c r="A6"/>
      <c r="B6" s="94" t="s">
        <v>1</v>
      </c>
      <c r="C6" s="95" t="s">
        <v>3</v>
      </c>
      <c r="D6" s="95" t="s">
        <v>272</v>
      </c>
      <c r="E6" s="95" t="s">
        <v>278</v>
      </c>
      <c r="F6" s="96" t="s">
        <v>280</v>
      </c>
      <c r="G6" s="95" t="s">
        <v>279</v>
      </c>
      <c r="H6"/>
    </row>
    <row r="7" spans="1:8" s="4" customFormat="1" ht="15" customHeight="1">
      <c r="A7"/>
      <c r="B7" s="18">
        <v>8720689030571</v>
      </c>
      <c r="C7" s="14" t="s">
        <v>261</v>
      </c>
      <c r="D7" s="14"/>
      <c r="E7" s="19" t="s">
        <v>259</v>
      </c>
      <c r="F7" s="17">
        <v>41647.33</v>
      </c>
      <c r="G7" s="17">
        <v>69990</v>
      </c>
    </row>
    <row r="8" spans="1:8" s="4" customFormat="1" ht="15" customHeight="1">
      <c r="A8"/>
      <c r="B8" s="18">
        <v>8720689033572</v>
      </c>
      <c r="C8" s="14" t="s">
        <v>270</v>
      </c>
      <c r="D8" s="14"/>
      <c r="E8" s="19" t="s">
        <v>271</v>
      </c>
      <c r="F8" s="17">
        <v>297522.84000000003</v>
      </c>
      <c r="G8" s="17">
        <v>499999</v>
      </c>
    </row>
    <row r="9" spans="1:8" s="4" customFormat="1" ht="15" customHeight="1">
      <c r="A9"/>
      <c r="B9" s="18">
        <v>8720689024211</v>
      </c>
      <c r="C9" s="14" t="s">
        <v>187</v>
      </c>
      <c r="D9" s="14"/>
      <c r="E9" s="19" t="s">
        <v>188</v>
      </c>
      <c r="F9" s="17">
        <v>119008.79</v>
      </c>
      <c r="G9" s="17">
        <v>199999</v>
      </c>
    </row>
    <row r="10" spans="1:8" s="4" customFormat="1" ht="15" customHeight="1">
      <c r="A10"/>
      <c r="B10" s="18">
        <v>8710103682677</v>
      </c>
      <c r="C10" s="16" t="s">
        <v>10</v>
      </c>
      <c r="D10" s="16"/>
      <c r="E10" s="22" t="s">
        <v>103</v>
      </c>
      <c r="F10" s="17">
        <v>30406.3</v>
      </c>
      <c r="G10" s="17">
        <v>51099</v>
      </c>
    </row>
    <row r="11" spans="1:8" s="4" customFormat="1" ht="15" customHeight="1">
      <c r="A11"/>
      <c r="B11" s="18">
        <v>8710103907671</v>
      </c>
      <c r="C11" s="16" t="s">
        <v>12</v>
      </c>
      <c r="D11" s="16"/>
      <c r="E11" s="22" t="s">
        <v>13</v>
      </c>
      <c r="F11" s="17">
        <v>16065.67</v>
      </c>
      <c r="G11" s="17">
        <v>26999</v>
      </c>
    </row>
    <row r="12" spans="1:8" s="4" customFormat="1" ht="15" customHeight="1">
      <c r="A12"/>
      <c r="B12" s="18">
        <v>8710103907763</v>
      </c>
      <c r="C12" s="16" t="s">
        <v>15</v>
      </c>
      <c r="D12" s="16"/>
      <c r="E12" s="22" t="s">
        <v>16</v>
      </c>
      <c r="F12" s="17">
        <v>16065.67</v>
      </c>
      <c r="G12" s="17">
        <v>26999</v>
      </c>
    </row>
    <row r="13" spans="1:8" ht="14.45" customHeight="1">
      <c r="B13" s="23"/>
      <c r="C13" s="10"/>
      <c r="D13" s="10"/>
      <c r="E13" s="10"/>
      <c r="F13" s="25"/>
      <c r="G13" s="25"/>
    </row>
    <row r="14" spans="1:8" ht="16.5" customHeight="1">
      <c r="B14" s="27"/>
      <c r="C14" s="29"/>
      <c r="D14" s="29"/>
      <c r="E14" s="27" t="s">
        <v>268</v>
      </c>
      <c r="F14" s="30"/>
      <c r="G14" s="30"/>
    </row>
    <row r="15" spans="1:8" s="4" customFormat="1" ht="15" customHeight="1">
      <c r="A15"/>
      <c r="B15" s="18">
        <v>8720689011969</v>
      </c>
      <c r="C15" s="16" t="s">
        <v>145</v>
      </c>
      <c r="D15" s="16"/>
      <c r="E15" s="22" t="s">
        <v>144</v>
      </c>
      <c r="F15" s="17">
        <v>16065.67</v>
      </c>
      <c r="G15" s="17">
        <v>26999</v>
      </c>
    </row>
    <row r="16" spans="1:8" s="4" customFormat="1" ht="15" customHeight="1">
      <c r="A16"/>
      <c r="B16" s="18">
        <v>8720689011891</v>
      </c>
      <c r="C16" s="16" t="s">
        <v>148</v>
      </c>
      <c r="D16" s="16"/>
      <c r="E16" s="22" t="s">
        <v>146</v>
      </c>
      <c r="F16" s="17">
        <v>19040.91</v>
      </c>
      <c r="G16" s="17">
        <v>31999</v>
      </c>
    </row>
    <row r="17" spans="1:7" s="4" customFormat="1" ht="15" customHeight="1">
      <c r="A17"/>
      <c r="B17" s="18">
        <v>8720689012270</v>
      </c>
      <c r="C17" s="16" t="s">
        <v>149</v>
      </c>
      <c r="D17" s="16"/>
      <c r="E17" s="22" t="s">
        <v>147</v>
      </c>
      <c r="F17" s="17">
        <v>20231</v>
      </c>
      <c r="G17" s="17">
        <v>33999</v>
      </c>
    </row>
    <row r="18" spans="1:7" s="4" customFormat="1" ht="15" customHeight="1">
      <c r="A18"/>
      <c r="B18" s="18">
        <v>8720689012287</v>
      </c>
      <c r="C18" s="16" t="s">
        <v>154</v>
      </c>
      <c r="D18" s="16"/>
      <c r="E18" s="22" t="s">
        <v>157</v>
      </c>
      <c r="F18" s="17">
        <v>27966.61</v>
      </c>
      <c r="G18" s="17">
        <v>46999</v>
      </c>
    </row>
    <row r="19" spans="1:7" s="4" customFormat="1" ht="15" customHeight="1">
      <c r="A19"/>
      <c r="B19" s="97">
        <v>8720689013222</v>
      </c>
      <c r="C19" s="98" t="s">
        <v>156</v>
      </c>
      <c r="D19" s="98"/>
      <c r="E19" s="99" t="s">
        <v>158</v>
      </c>
      <c r="F19" s="17">
        <v>41652.69</v>
      </c>
      <c r="G19" s="17">
        <v>69999</v>
      </c>
    </row>
    <row r="20" spans="1:7" s="4" customFormat="1" ht="15" customHeight="1">
      <c r="A20"/>
      <c r="B20" s="18">
        <v>8720689013406</v>
      </c>
      <c r="C20" s="16" t="s">
        <v>191</v>
      </c>
      <c r="D20" s="16"/>
      <c r="E20" s="22" t="s">
        <v>189</v>
      </c>
      <c r="F20" s="17">
        <v>20826.05</v>
      </c>
      <c r="G20" s="17">
        <v>34999</v>
      </c>
    </row>
    <row r="21" spans="1:7" s="4" customFormat="1" ht="15" customHeight="1">
      <c r="A21"/>
      <c r="B21" s="18">
        <v>8720689013772</v>
      </c>
      <c r="C21" s="16" t="s">
        <v>159</v>
      </c>
      <c r="D21" s="16"/>
      <c r="E21" s="22" t="s">
        <v>167</v>
      </c>
      <c r="F21" s="17">
        <v>9044.1200000000008</v>
      </c>
      <c r="G21" s="17">
        <v>15199</v>
      </c>
    </row>
    <row r="22" spans="1:7" s="4" customFormat="1" ht="15" customHeight="1">
      <c r="A22"/>
      <c r="B22" s="18">
        <v>8720689013789</v>
      </c>
      <c r="C22" s="16" t="s">
        <v>160</v>
      </c>
      <c r="D22" s="16"/>
      <c r="E22" s="22" t="s">
        <v>168</v>
      </c>
      <c r="F22" s="17">
        <v>9044.1200000000008</v>
      </c>
      <c r="G22" s="17">
        <v>15199</v>
      </c>
    </row>
    <row r="23" spans="1:7" s="4" customFormat="1" ht="15" customHeight="1">
      <c r="A23"/>
      <c r="B23" s="18">
        <v>8720689014052</v>
      </c>
      <c r="C23" s="16" t="s">
        <v>161</v>
      </c>
      <c r="D23" s="16"/>
      <c r="E23" s="22" t="s">
        <v>169</v>
      </c>
      <c r="F23" s="17">
        <v>9044.1200000000008</v>
      </c>
      <c r="G23" s="17">
        <v>15199</v>
      </c>
    </row>
    <row r="24" spans="1:7" s="4" customFormat="1" ht="15" customHeight="1">
      <c r="A24"/>
      <c r="B24" s="18">
        <v>8720689014076</v>
      </c>
      <c r="C24" s="16" t="s">
        <v>165</v>
      </c>
      <c r="D24" s="16"/>
      <c r="E24" s="22" t="s">
        <v>170</v>
      </c>
      <c r="F24" s="17">
        <v>9044.1200000000008</v>
      </c>
      <c r="G24" s="17">
        <v>15199</v>
      </c>
    </row>
    <row r="25" spans="1:7" s="4" customFormat="1" ht="15" customHeight="1">
      <c r="A25"/>
      <c r="B25" s="18">
        <v>8720689012386</v>
      </c>
      <c r="C25" s="16" t="s">
        <v>174</v>
      </c>
      <c r="D25" s="16"/>
      <c r="E25" s="22" t="s">
        <v>179</v>
      </c>
      <c r="F25" s="17">
        <v>4878.79</v>
      </c>
      <c r="G25" s="17">
        <v>8199</v>
      </c>
    </row>
    <row r="26" spans="1:7" s="4" customFormat="1" ht="15" customHeight="1">
      <c r="A26"/>
      <c r="B26" s="18">
        <v>8720689014038</v>
      </c>
      <c r="C26" s="16" t="s">
        <v>171</v>
      </c>
      <c r="D26" s="16"/>
      <c r="E26" s="22" t="s">
        <v>175</v>
      </c>
      <c r="F26" s="17">
        <v>4878.79</v>
      </c>
      <c r="G26" s="17">
        <v>8199</v>
      </c>
    </row>
    <row r="27" spans="1:7" s="4" customFormat="1" ht="15" customHeight="1">
      <c r="A27"/>
      <c r="B27" s="18">
        <v>8720689014021</v>
      </c>
      <c r="C27" s="16" t="s">
        <v>172</v>
      </c>
      <c r="D27" s="16"/>
      <c r="E27" s="22" t="s">
        <v>176</v>
      </c>
      <c r="F27" s="17">
        <v>4878.79</v>
      </c>
      <c r="G27" s="17">
        <v>8199</v>
      </c>
    </row>
    <row r="28" spans="1:7" s="4" customFormat="1" ht="15" customHeight="1">
      <c r="A28"/>
      <c r="B28" s="18">
        <v>8720689014007</v>
      </c>
      <c r="C28" s="16" t="s">
        <v>173</v>
      </c>
      <c r="D28" s="16"/>
      <c r="E28" s="22" t="s">
        <v>192</v>
      </c>
      <c r="F28" s="17">
        <v>4878.79</v>
      </c>
      <c r="G28" s="17">
        <v>8199</v>
      </c>
    </row>
    <row r="29" spans="1:7" s="4" customFormat="1" ht="15" customHeight="1">
      <c r="A29"/>
      <c r="B29" s="32"/>
      <c r="C29" s="34"/>
      <c r="D29" s="34"/>
      <c r="E29" s="78" t="s">
        <v>269</v>
      </c>
      <c r="F29" s="35"/>
      <c r="G29" s="35"/>
    </row>
    <row r="30" spans="1:7" s="4" customFormat="1" ht="15" customHeight="1">
      <c r="A30"/>
      <c r="B30" s="40">
        <v>8720689007450</v>
      </c>
      <c r="C30" s="14" t="s">
        <v>130</v>
      </c>
      <c r="D30" s="14"/>
      <c r="E30" s="39" t="s">
        <v>131</v>
      </c>
      <c r="F30" s="17">
        <v>19754.96</v>
      </c>
      <c r="G30" s="17">
        <v>33199</v>
      </c>
    </row>
    <row r="31" spans="1:7" s="4" customFormat="1" ht="15" customHeight="1">
      <c r="A31"/>
      <c r="B31" s="40">
        <v>8720689007146</v>
      </c>
      <c r="C31" s="14" t="s">
        <v>138</v>
      </c>
      <c r="D31" s="14"/>
      <c r="E31" s="39" t="s">
        <v>136</v>
      </c>
      <c r="F31" s="17">
        <v>23682.27</v>
      </c>
      <c r="G31" s="17">
        <v>39799</v>
      </c>
    </row>
    <row r="32" spans="1:7" s="4" customFormat="1" ht="15" customHeight="1">
      <c r="A32"/>
      <c r="B32" s="40">
        <v>8720689007115</v>
      </c>
      <c r="C32" s="14" t="s">
        <v>124</v>
      </c>
      <c r="D32" s="14"/>
      <c r="E32" s="39" t="s">
        <v>123</v>
      </c>
      <c r="F32" s="17">
        <v>24753.360000000001</v>
      </c>
      <c r="G32" s="17">
        <v>41599</v>
      </c>
    </row>
    <row r="33" spans="1:7" s="4" customFormat="1" ht="15" customHeight="1">
      <c r="A33"/>
      <c r="B33" s="12">
        <v>8720689007092</v>
      </c>
      <c r="C33" s="16" t="s">
        <v>112</v>
      </c>
      <c r="D33" s="16"/>
      <c r="E33" s="22" t="s">
        <v>104</v>
      </c>
      <c r="F33" s="17">
        <v>23682.27</v>
      </c>
      <c r="G33" s="17">
        <v>39799</v>
      </c>
    </row>
    <row r="34" spans="1:7" s="4" customFormat="1" ht="15" customHeight="1">
      <c r="A34"/>
      <c r="B34" s="12">
        <v>8720689007108</v>
      </c>
      <c r="C34" s="16" t="s">
        <v>113</v>
      </c>
      <c r="D34" s="16"/>
      <c r="E34" s="22" t="s">
        <v>105</v>
      </c>
      <c r="F34" s="17">
        <v>23682.27</v>
      </c>
      <c r="G34" s="17">
        <v>39799</v>
      </c>
    </row>
    <row r="35" spans="1:7" s="4" customFormat="1" ht="15" customHeight="1">
      <c r="A35"/>
      <c r="B35" s="12">
        <v>8720689007504</v>
      </c>
      <c r="C35" s="16" t="s">
        <v>135</v>
      </c>
      <c r="D35" s="16"/>
      <c r="E35" s="22" t="s">
        <v>133</v>
      </c>
      <c r="F35" s="17">
        <v>11126.78</v>
      </c>
      <c r="G35" s="17">
        <v>18699</v>
      </c>
    </row>
    <row r="36" spans="1:7" s="4" customFormat="1" ht="15" customHeight="1">
      <c r="A36"/>
      <c r="B36" s="100">
        <v>8720689007337</v>
      </c>
      <c r="C36" s="98" t="s">
        <v>141</v>
      </c>
      <c r="D36" s="98"/>
      <c r="E36" s="99" t="s">
        <v>139</v>
      </c>
      <c r="F36" s="17">
        <v>11126.78</v>
      </c>
      <c r="G36" s="17">
        <v>18699</v>
      </c>
    </row>
    <row r="37" spans="1:7" s="4" customFormat="1" ht="15" customHeight="1">
      <c r="A37"/>
      <c r="B37" s="100">
        <v>8720689007122</v>
      </c>
      <c r="C37" s="98" t="s">
        <v>142</v>
      </c>
      <c r="D37" s="98"/>
      <c r="E37" s="99" t="s">
        <v>140</v>
      </c>
      <c r="F37" s="17">
        <v>11126.78</v>
      </c>
      <c r="G37" s="17">
        <v>18699</v>
      </c>
    </row>
    <row r="38" spans="1:7" s="4" customFormat="1" ht="15" customHeight="1">
      <c r="A38"/>
      <c r="B38" s="100">
        <v>8720689007139</v>
      </c>
      <c r="C38" s="98" t="s">
        <v>126</v>
      </c>
      <c r="D38" s="98"/>
      <c r="E38" s="101" t="s">
        <v>122</v>
      </c>
      <c r="F38" s="17">
        <v>11126.78</v>
      </c>
      <c r="G38" s="17">
        <v>18699</v>
      </c>
    </row>
    <row r="39" spans="1:7" s="4" customFormat="1" ht="15" customHeight="1">
      <c r="A39"/>
      <c r="B39" s="100">
        <v>8720689007085</v>
      </c>
      <c r="C39" s="98" t="s">
        <v>125</v>
      </c>
      <c r="D39" s="98"/>
      <c r="E39" s="101" t="s">
        <v>121</v>
      </c>
      <c r="F39" s="17">
        <v>33143.519999999997</v>
      </c>
      <c r="G39" s="17">
        <v>55699</v>
      </c>
    </row>
    <row r="40" spans="1:7" s="4" customFormat="1" ht="15" customHeight="1">
      <c r="A40"/>
      <c r="B40" s="100">
        <v>8720689007153</v>
      </c>
      <c r="C40" s="98" t="s">
        <v>114</v>
      </c>
      <c r="D40" s="98"/>
      <c r="E40" s="99" t="s">
        <v>110</v>
      </c>
      <c r="F40" s="17">
        <v>49626.32</v>
      </c>
      <c r="G40" s="17">
        <v>83399</v>
      </c>
    </row>
    <row r="41" spans="1:7" s="4" customFormat="1" ht="15" customHeight="1">
      <c r="A41"/>
      <c r="B41" s="12">
        <v>8720689008228</v>
      </c>
      <c r="C41" s="16" t="s">
        <v>115</v>
      </c>
      <c r="D41" s="16"/>
      <c r="E41" s="22" t="s">
        <v>108</v>
      </c>
      <c r="F41" s="17">
        <v>50578.39</v>
      </c>
      <c r="G41" s="17">
        <v>84999</v>
      </c>
    </row>
    <row r="42" spans="1:7" s="4" customFormat="1" ht="15" customHeight="1">
      <c r="A42"/>
      <c r="B42" s="12">
        <v>8720689008303</v>
      </c>
      <c r="C42" s="16" t="s">
        <v>116</v>
      </c>
      <c r="D42" s="16"/>
      <c r="E42" s="22" t="s">
        <v>109</v>
      </c>
      <c r="F42" s="17">
        <v>77355.5</v>
      </c>
      <c r="G42" s="17">
        <v>129999</v>
      </c>
    </row>
    <row r="43" spans="1:7" ht="14.45" customHeight="1">
      <c r="B43" s="23"/>
      <c r="C43" s="10"/>
      <c r="D43" s="10"/>
      <c r="E43" s="10"/>
      <c r="F43" s="25"/>
      <c r="G43" s="25"/>
    </row>
    <row r="44" spans="1:7" s="4" customFormat="1" ht="15" customHeight="1">
      <c r="A44"/>
      <c r="B44" s="18">
        <v>5012909006156</v>
      </c>
      <c r="C44" s="38" t="s">
        <v>24</v>
      </c>
      <c r="D44" s="38"/>
      <c r="E44" s="39" t="s">
        <v>25</v>
      </c>
      <c r="F44" s="17">
        <v>10115.200000000001</v>
      </c>
      <c r="G44" s="17">
        <v>16999</v>
      </c>
    </row>
    <row r="45" spans="1:7" s="4" customFormat="1" ht="15" customHeight="1">
      <c r="A45"/>
      <c r="B45" s="12">
        <v>5012909006941</v>
      </c>
      <c r="C45" s="16" t="s">
        <v>27</v>
      </c>
      <c r="D45" s="16"/>
      <c r="E45" s="22" t="s">
        <v>28</v>
      </c>
      <c r="F45" s="17">
        <v>10472.23</v>
      </c>
      <c r="G45" s="17">
        <v>17599</v>
      </c>
    </row>
    <row r="46" spans="1:7" s="4" customFormat="1" ht="15" customHeight="1">
      <c r="A46"/>
      <c r="B46" s="40">
        <v>8710103558729</v>
      </c>
      <c r="C46" s="14" t="s">
        <v>31</v>
      </c>
      <c r="D46" s="14"/>
      <c r="E46" s="15" t="s">
        <v>32</v>
      </c>
      <c r="F46" s="17">
        <v>47603.16</v>
      </c>
      <c r="G46" s="17">
        <v>79999</v>
      </c>
    </row>
    <row r="47" spans="1:7" s="4" customFormat="1" ht="15" customHeight="1">
      <c r="A47"/>
      <c r="B47" s="67">
        <v>8710103962090</v>
      </c>
      <c r="C47" s="16" t="s">
        <v>93</v>
      </c>
      <c r="D47" s="16"/>
      <c r="E47" s="22" t="s">
        <v>96</v>
      </c>
      <c r="F47" s="17">
        <v>74380.27</v>
      </c>
      <c r="G47" s="17">
        <v>124999</v>
      </c>
    </row>
    <row r="48" spans="1:7" ht="15" customHeight="1">
      <c r="B48" s="23"/>
      <c r="C48" s="23"/>
      <c r="D48" s="23"/>
      <c r="E48" s="10"/>
      <c r="F48" s="41"/>
      <c r="G48" s="41"/>
    </row>
    <row r="49" spans="1:9" ht="15" customHeight="1">
      <c r="B49" s="27"/>
      <c r="C49" s="27"/>
      <c r="D49" s="27"/>
      <c r="E49" s="29"/>
      <c r="F49" s="36"/>
      <c r="G49" s="36"/>
    </row>
    <row r="50" spans="1:9" ht="15" customHeight="1">
      <c r="B50" s="43"/>
      <c r="C50" s="43"/>
      <c r="D50" s="43"/>
      <c r="E50" s="44"/>
      <c r="F50" s="45"/>
      <c r="G50" s="45"/>
    </row>
    <row r="51" spans="1:9" s="4" customFormat="1" ht="15" customHeight="1">
      <c r="A51"/>
      <c r="B51" s="18">
        <v>8710103963905</v>
      </c>
      <c r="C51" s="38" t="s">
        <v>37</v>
      </c>
      <c r="D51" s="38"/>
      <c r="E51" s="39" t="s">
        <v>99</v>
      </c>
      <c r="F51" s="17">
        <v>13328.46</v>
      </c>
      <c r="G51" s="17">
        <v>22399</v>
      </c>
    </row>
    <row r="52" spans="1:9" s="4" customFormat="1" ht="15" customHeight="1">
      <c r="A52"/>
      <c r="B52" s="18">
        <v>8710103963882</v>
      </c>
      <c r="C52" s="38" t="s">
        <v>39</v>
      </c>
      <c r="D52" s="38"/>
      <c r="E52" s="39" t="s">
        <v>98</v>
      </c>
      <c r="F52" s="17">
        <v>13328.46</v>
      </c>
      <c r="G52" s="17">
        <v>22399</v>
      </c>
    </row>
    <row r="53" spans="1:9" ht="15" customHeight="1">
      <c r="B53" s="43"/>
      <c r="C53" s="43"/>
      <c r="D53" s="43"/>
      <c r="E53" s="44"/>
      <c r="F53" s="45"/>
      <c r="G53" s="45"/>
    </row>
    <row r="54" spans="1:9" s="4" customFormat="1" ht="15" customHeight="1">
      <c r="A54"/>
      <c r="B54" s="97">
        <v>8720689014779</v>
      </c>
      <c r="C54" s="102" t="s">
        <v>238</v>
      </c>
      <c r="D54" s="102"/>
      <c r="E54" s="101" t="s">
        <v>239</v>
      </c>
      <c r="F54" s="17">
        <v>8330.06</v>
      </c>
      <c r="G54" s="17">
        <v>13999</v>
      </c>
    </row>
    <row r="55" spans="1:9" s="4" customFormat="1" ht="15" customHeight="1">
      <c r="A55"/>
      <c r="B55" s="97">
        <v>8720689014656</v>
      </c>
      <c r="C55" s="102" t="s">
        <v>207</v>
      </c>
      <c r="D55" s="102"/>
      <c r="E55" s="101" t="s">
        <v>213</v>
      </c>
      <c r="F55" s="17">
        <v>8330.06</v>
      </c>
      <c r="G55" s="17">
        <v>13999</v>
      </c>
    </row>
    <row r="56" spans="1:9" s="4" customFormat="1" ht="15" customHeight="1">
      <c r="A56"/>
      <c r="B56" s="100">
        <v>8720689039086</v>
      </c>
      <c r="C56" s="98" t="s">
        <v>264</v>
      </c>
      <c r="D56" s="98"/>
      <c r="E56" s="99" t="s">
        <v>266</v>
      </c>
      <c r="F56" s="17">
        <v>13923.5</v>
      </c>
      <c r="G56" s="17">
        <v>23399</v>
      </c>
    </row>
    <row r="57" spans="1:9" s="4" customFormat="1" ht="15" customHeight="1">
      <c r="A57"/>
      <c r="B57" s="100">
        <v>8720689039178</v>
      </c>
      <c r="C57" s="98" t="s">
        <v>265</v>
      </c>
      <c r="D57" s="98"/>
      <c r="E57" s="99" t="s">
        <v>267</v>
      </c>
      <c r="F57" s="17">
        <v>13923.5</v>
      </c>
      <c r="G57" s="17">
        <v>23399</v>
      </c>
    </row>
    <row r="58" spans="1:9" s="4" customFormat="1" ht="15" customHeight="1">
      <c r="A58"/>
      <c r="B58" s="97">
        <v>8720689012706</v>
      </c>
      <c r="C58" s="102" t="s">
        <v>210</v>
      </c>
      <c r="D58" s="102"/>
      <c r="E58" s="101" t="s">
        <v>242</v>
      </c>
      <c r="F58" s="17">
        <v>13923.5</v>
      </c>
      <c r="G58" s="17">
        <v>23399</v>
      </c>
    </row>
    <row r="59" spans="1:9" s="4" customFormat="1" ht="15" customHeight="1">
      <c r="A59"/>
      <c r="B59" s="97">
        <v>8720689012690</v>
      </c>
      <c r="C59" s="102" t="s">
        <v>194</v>
      </c>
      <c r="D59" s="102"/>
      <c r="E59" s="101" t="s">
        <v>241</v>
      </c>
      <c r="F59" s="17">
        <v>13923.5</v>
      </c>
      <c r="G59" s="17">
        <v>23399</v>
      </c>
    </row>
    <row r="60" spans="1:9" s="4" customFormat="1" ht="15" customHeight="1">
      <c r="A60"/>
      <c r="B60" s="18">
        <v>8720689019460</v>
      </c>
      <c r="C60" s="38" t="s">
        <v>282</v>
      </c>
      <c r="D60" s="21"/>
      <c r="E60" s="39" t="s">
        <v>281</v>
      </c>
      <c r="F60" s="105">
        <v>13923.5</v>
      </c>
      <c r="G60" s="17">
        <v>23399</v>
      </c>
      <c r="I60" s="104"/>
    </row>
    <row r="61" spans="1:9" ht="15" customHeight="1">
      <c r="B61" s="43"/>
      <c r="C61" s="43"/>
      <c r="D61" s="43"/>
      <c r="E61" s="44"/>
      <c r="F61" s="45"/>
      <c r="G61" s="45"/>
    </row>
    <row r="62" spans="1:9" ht="15" customHeight="1">
      <c r="B62" s="12">
        <v>8720689012836</v>
      </c>
      <c r="C62" s="16" t="s">
        <v>202</v>
      </c>
      <c r="D62" s="16"/>
      <c r="E62" s="22" t="s">
        <v>243</v>
      </c>
      <c r="F62" s="17">
        <v>13923.5</v>
      </c>
      <c r="G62" s="17">
        <v>23399</v>
      </c>
    </row>
    <row r="63" spans="1:9" ht="15" customHeight="1">
      <c r="B63" s="12">
        <v>8720689012843</v>
      </c>
      <c r="C63" s="16" t="s">
        <v>227</v>
      </c>
      <c r="D63" s="16"/>
      <c r="E63" s="22" t="s">
        <v>244</v>
      </c>
      <c r="F63" s="17">
        <v>13923.5</v>
      </c>
      <c r="G63" s="17">
        <v>23399</v>
      </c>
    </row>
    <row r="64" spans="1:9" ht="15" customHeight="1">
      <c r="B64" s="43"/>
      <c r="C64" s="43"/>
      <c r="D64" s="43"/>
      <c r="E64" s="44"/>
      <c r="F64" s="45"/>
      <c r="G64" s="45"/>
    </row>
    <row r="65" spans="1:7" ht="15" customHeight="1">
      <c r="B65" s="12">
        <v>8720689012775</v>
      </c>
      <c r="C65" s="16" t="s">
        <v>218</v>
      </c>
      <c r="D65" s="16"/>
      <c r="E65" s="22" t="s">
        <v>216</v>
      </c>
      <c r="F65" s="17">
        <v>15708.64</v>
      </c>
      <c r="G65" s="17">
        <v>26399</v>
      </c>
    </row>
    <row r="66" spans="1:7" ht="15" customHeight="1">
      <c r="B66" s="12">
        <v>8720689012768</v>
      </c>
      <c r="C66" s="16" t="s">
        <v>219</v>
      </c>
      <c r="D66" s="16"/>
      <c r="E66" s="22" t="s">
        <v>220</v>
      </c>
      <c r="F66" s="17">
        <v>15708.64</v>
      </c>
      <c r="G66" s="17">
        <v>26399</v>
      </c>
    </row>
    <row r="67" spans="1:7" ht="15" customHeight="1">
      <c r="B67" s="47"/>
      <c r="C67" s="47"/>
      <c r="D67" s="47"/>
      <c r="E67" s="49"/>
      <c r="F67" s="36"/>
      <c r="G67" s="36"/>
    </row>
    <row r="68" spans="1:7" s="4" customFormat="1" ht="15" customHeight="1">
      <c r="A68"/>
      <c r="B68" s="43"/>
      <c r="C68" s="43"/>
      <c r="D68" s="43"/>
      <c r="E68" s="44"/>
      <c r="F68" s="45"/>
      <c r="G68" s="45"/>
    </row>
    <row r="69" spans="1:7" ht="15" customHeight="1">
      <c r="B69" s="12">
        <v>8720689015011</v>
      </c>
      <c r="C69" s="16" t="s">
        <v>234</v>
      </c>
      <c r="D69" s="16"/>
      <c r="E69" s="22" t="s">
        <v>253</v>
      </c>
      <c r="F69" s="17">
        <v>8330.06</v>
      </c>
      <c r="G69" s="17">
        <v>13999</v>
      </c>
    </row>
    <row r="70" spans="1:7" ht="15" customHeight="1">
      <c r="B70" s="12">
        <v>8720689014991</v>
      </c>
      <c r="C70" s="16" t="s">
        <v>233</v>
      </c>
      <c r="D70" s="16"/>
      <c r="E70" s="22" t="s">
        <v>254</v>
      </c>
      <c r="F70" s="17">
        <v>8330.06</v>
      </c>
      <c r="G70" s="17">
        <v>13999</v>
      </c>
    </row>
    <row r="71" spans="1:7" ht="15" customHeight="1">
      <c r="B71" s="12">
        <v>8710103993155</v>
      </c>
      <c r="C71" s="16" t="s">
        <v>92</v>
      </c>
      <c r="D71" s="16"/>
      <c r="E71" s="22" t="s">
        <v>251</v>
      </c>
      <c r="F71" s="17">
        <v>13923.5</v>
      </c>
      <c r="G71" s="17">
        <v>23399</v>
      </c>
    </row>
    <row r="72" spans="1:7" ht="15" customHeight="1">
      <c r="B72" s="12">
        <v>8720689020176</v>
      </c>
      <c r="C72" s="16" t="s">
        <v>200</v>
      </c>
      <c r="D72" s="16"/>
      <c r="E72" s="22" t="s">
        <v>263</v>
      </c>
      <c r="F72" s="17">
        <v>13923.5</v>
      </c>
      <c r="G72" s="17">
        <v>23399</v>
      </c>
    </row>
    <row r="73" spans="1:7" ht="15" customHeight="1">
      <c r="B73" s="12">
        <v>8720689020169</v>
      </c>
      <c r="C73" s="16" t="s">
        <v>199</v>
      </c>
      <c r="D73" s="16"/>
      <c r="E73" s="22" t="s">
        <v>262</v>
      </c>
      <c r="F73" s="17">
        <v>13923.5</v>
      </c>
      <c r="G73" s="17">
        <v>23399</v>
      </c>
    </row>
    <row r="74" spans="1:7" ht="15" customHeight="1">
      <c r="B74" s="12">
        <v>8720689012720</v>
      </c>
      <c r="C74" s="16" t="s">
        <v>248</v>
      </c>
      <c r="D74" s="16"/>
      <c r="E74" s="22" t="s">
        <v>249</v>
      </c>
      <c r="F74" s="17">
        <v>13923.5</v>
      </c>
      <c r="G74" s="17">
        <v>23399</v>
      </c>
    </row>
    <row r="75" spans="1:7" ht="15" customHeight="1">
      <c r="B75" s="12">
        <v>8720689012713</v>
      </c>
      <c r="C75" s="16" t="s">
        <v>196</v>
      </c>
      <c r="D75" s="16"/>
      <c r="E75" s="22" t="s">
        <v>205</v>
      </c>
      <c r="F75" s="17">
        <v>13923.5</v>
      </c>
      <c r="G75" s="17">
        <v>23399</v>
      </c>
    </row>
    <row r="76" spans="1:7" ht="15" customHeight="1">
      <c r="B76" s="43"/>
      <c r="C76" s="43"/>
      <c r="D76" s="43"/>
      <c r="E76" s="44"/>
      <c r="F76" s="45"/>
      <c r="G76" s="45"/>
    </row>
    <row r="77" spans="1:7" ht="15" customHeight="1">
      <c r="B77" s="12">
        <v>8710103901822</v>
      </c>
      <c r="C77" s="16" t="s">
        <v>44</v>
      </c>
      <c r="D77" s="16"/>
      <c r="E77" s="22" t="s">
        <v>245</v>
      </c>
      <c r="F77" s="17">
        <v>13923.5</v>
      </c>
      <c r="G77" s="17">
        <v>23399</v>
      </c>
    </row>
    <row r="78" spans="1:7" ht="15" customHeight="1">
      <c r="B78" s="12">
        <v>8720689012980</v>
      </c>
      <c r="C78" s="16" t="s">
        <v>229</v>
      </c>
      <c r="D78" s="16"/>
      <c r="E78" s="22" t="s">
        <v>246</v>
      </c>
      <c r="F78" s="17">
        <v>13923.5</v>
      </c>
      <c r="G78" s="17">
        <v>23399</v>
      </c>
    </row>
    <row r="79" spans="1:7" ht="15" customHeight="1">
      <c r="B79" s="12">
        <v>8720689012973</v>
      </c>
      <c r="C79" s="16" t="s">
        <v>206</v>
      </c>
      <c r="D79" s="16"/>
      <c r="E79" s="22" t="s">
        <v>247</v>
      </c>
      <c r="F79" s="17">
        <v>13923.5</v>
      </c>
      <c r="G79" s="17">
        <v>23399</v>
      </c>
    </row>
    <row r="80" spans="1:7" ht="15" customHeight="1">
      <c r="B80" s="43"/>
      <c r="C80" s="43"/>
      <c r="D80" s="43"/>
      <c r="E80" s="44"/>
      <c r="F80" s="45"/>
      <c r="G80" s="45"/>
    </row>
    <row r="81" spans="1:7" s="4" customFormat="1" ht="15" customHeight="1">
      <c r="A81"/>
      <c r="B81" s="18">
        <v>8720689015561</v>
      </c>
      <c r="C81" s="18" t="s">
        <v>204</v>
      </c>
      <c r="D81" s="18"/>
      <c r="E81" s="50" t="s">
        <v>257</v>
      </c>
      <c r="F81" s="17">
        <v>10293.719999999999</v>
      </c>
      <c r="G81" s="17">
        <v>17299</v>
      </c>
    </row>
    <row r="82" spans="1:7" s="4" customFormat="1" ht="15" customHeight="1">
      <c r="A82"/>
      <c r="B82" s="18">
        <v>8720689015479</v>
      </c>
      <c r="C82" s="18" t="s">
        <v>231</v>
      </c>
      <c r="D82" s="18"/>
      <c r="E82" s="50" t="s">
        <v>258</v>
      </c>
      <c r="F82" s="17">
        <v>10293.719999999999</v>
      </c>
      <c r="G82" s="17">
        <v>17299</v>
      </c>
    </row>
    <row r="83" spans="1:7" s="4" customFormat="1" ht="15" customHeight="1">
      <c r="A83"/>
      <c r="B83" s="18">
        <v>8720689012799</v>
      </c>
      <c r="C83" s="18" t="s">
        <v>221</v>
      </c>
      <c r="D83" s="18"/>
      <c r="E83" s="50" t="s">
        <v>255</v>
      </c>
      <c r="F83" s="17">
        <v>15708.64</v>
      </c>
      <c r="G83" s="17">
        <v>26399</v>
      </c>
    </row>
    <row r="84" spans="1:7" s="4" customFormat="1" ht="15" customHeight="1">
      <c r="A84"/>
      <c r="B84" s="18">
        <v>8720689012744</v>
      </c>
      <c r="C84" s="18" t="s">
        <v>222</v>
      </c>
      <c r="D84" s="18"/>
      <c r="E84" s="50" t="s">
        <v>256</v>
      </c>
      <c r="F84" s="17">
        <v>15708.64</v>
      </c>
      <c r="G84" s="17">
        <v>26399</v>
      </c>
    </row>
    <row r="85" spans="1:7" s="4" customFormat="1" ht="15" customHeight="1">
      <c r="A85"/>
      <c r="B85" s="18">
        <v>8710103938583</v>
      </c>
      <c r="C85" s="18" t="s">
        <v>46</v>
      </c>
      <c r="D85" s="18"/>
      <c r="E85" s="50" t="s">
        <v>252</v>
      </c>
      <c r="F85" s="17">
        <v>15708.64</v>
      </c>
      <c r="G85" s="17">
        <v>26399</v>
      </c>
    </row>
    <row r="86" spans="1:7" s="4" customFormat="1" ht="15" customHeight="1">
      <c r="A86"/>
      <c r="B86" s="47"/>
      <c r="C86" s="47"/>
      <c r="D86" s="47"/>
      <c r="E86" s="48"/>
      <c r="F86" s="36"/>
      <c r="G86" s="36"/>
    </row>
    <row r="87" spans="1:7" ht="15" customHeight="1">
      <c r="B87" s="12">
        <v>8720689012959</v>
      </c>
      <c r="C87" s="16" t="s">
        <v>224</v>
      </c>
      <c r="D87" s="16"/>
      <c r="E87" s="22" t="s">
        <v>225</v>
      </c>
      <c r="F87" s="17">
        <v>13923.5</v>
      </c>
      <c r="G87" s="17">
        <v>23399</v>
      </c>
    </row>
    <row r="88" spans="1:7" ht="15" customHeight="1">
      <c r="B88" s="12">
        <v>8720689012935</v>
      </c>
      <c r="C88" s="16" t="s">
        <v>211</v>
      </c>
      <c r="D88" s="16"/>
      <c r="E88" s="22" t="s">
        <v>214</v>
      </c>
      <c r="F88" s="17">
        <v>13923.5</v>
      </c>
      <c r="G88" s="17">
        <v>23399</v>
      </c>
    </row>
    <row r="89" spans="1:7" ht="15" customHeight="1">
      <c r="B89" s="27"/>
      <c r="C89" s="27"/>
      <c r="D89" s="27"/>
      <c r="E89" s="29"/>
      <c r="F89" s="36"/>
      <c r="G89" s="36"/>
    </row>
    <row r="90" spans="1:7" ht="15" customHeight="1">
      <c r="B90" s="52"/>
      <c r="C90" s="52"/>
      <c r="D90" s="52"/>
      <c r="E90" s="54"/>
      <c r="F90" s="45"/>
      <c r="G90" s="45"/>
    </row>
    <row r="91" spans="1:7" s="4" customFormat="1" ht="15" customHeight="1">
      <c r="A91"/>
      <c r="B91" s="18">
        <v>8710103779803</v>
      </c>
      <c r="C91" s="38" t="s">
        <v>52</v>
      </c>
      <c r="D91" s="38"/>
      <c r="E91" s="39" t="s">
        <v>53</v>
      </c>
      <c r="F91" s="17">
        <v>14459.05</v>
      </c>
      <c r="G91" s="17">
        <v>24299</v>
      </c>
    </row>
    <row r="92" spans="1:7" s="4" customFormat="1" ht="15" customHeight="1">
      <c r="A92"/>
      <c r="B92" s="18">
        <v>8710103779810</v>
      </c>
      <c r="C92" s="38" t="s">
        <v>55</v>
      </c>
      <c r="D92" s="38"/>
      <c r="E92" s="39" t="s">
        <v>56</v>
      </c>
      <c r="F92" s="17">
        <v>14459.05</v>
      </c>
      <c r="G92" s="17">
        <v>24299</v>
      </c>
    </row>
    <row r="93" spans="1:7" s="4" customFormat="1" ht="15" customHeight="1">
      <c r="A93"/>
      <c r="B93" s="18">
        <v>8710103779827</v>
      </c>
      <c r="C93" s="38" t="s">
        <v>58</v>
      </c>
      <c r="D93" s="38"/>
      <c r="E93" s="39" t="s">
        <v>59</v>
      </c>
      <c r="F93" s="17">
        <v>15946.66</v>
      </c>
      <c r="G93" s="17">
        <v>26799</v>
      </c>
    </row>
    <row r="94" spans="1:7" s="4" customFormat="1" ht="15" customHeight="1">
      <c r="A94"/>
      <c r="B94" s="18">
        <v>8710103779834</v>
      </c>
      <c r="C94" s="38" t="s">
        <v>61</v>
      </c>
      <c r="D94" s="38"/>
      <c r="E94" s="39" t="s">
        <v>62</v>
      </c>
      <c r="F94" s="17">
        <v>15946.66</v>
      </c>
      <c r="G94" s="17">
        <v>26799</v>
      </c>
    </row>
    <row r="95" spans="1:7" ht="15.6" customHeight="1">
      <c r="B95" s="52"/>
      <c r="C95" s="52"/>
      <c r="D95" s="52"/>
      <c r="E95" s="54"/>
      <c r="F95" s="45"/>
      <c r="G95" s="45"/>
    </row>
    <row r="96" spans="1:7" ht="15.6" customHeight="1">
      <c r="B96" s="18">
        <v>8710103786665</v>
      </c>
      <c r="C96" s="38" t="s">
        <v>65</v>
      </c>
      <c r="D96" s="38"/>
      <c r="E96" s="39" t="s">
        <v>66</v>
      </c>
      <c r="F96" s="17">
        <v>20350.009999999998</v>
      </c>
      <c r="G96" s="17">
        <v>34199</v>
      </c>
    </row>
    <row r="97" spans="1:7" s="4" customFormat="1" ht="15" customHeight="1">
      <c r="A97"/>
      <c r="B97" s="18">
        <v>8710103786672</v>
      </c>
      <c r="C97" s="38" t="s">
        <v>68</v>
      </c>
      <c r="D97" s="38"/>
      <c r="E97" s="39" t="s">
        <v>69</v>
      </c>
      <c r="F97" s="17">
        <v>20350.009999999998</v>
      </c>
      <c r="G97" s="17">
        <v>34199</v>
      </c>
    </row>
    <row r="98" spans="1:7" s="4" customFormat="1" ht="15" customHeight="1">
      <c r="A98"/>
      <c r="B98" s="18">
        <v>8710103786696</v>
      </c>
      <c r="C98" s="38" t="s">
        <v>71</v>
      </c>
      <c r="D98" s="38"/>
      <c r="E98" s="39" t="s">
        <v>72</v>
      </c>
      <c r="F98" s="17">
        <v>21183.08</v>
      </c>
      <c r="G98" s="17">
        <v>35599</v>
      </c>
    </row>
    <row r="99" spans="1:7" s="4" customFormat="1" ht="15" customHeight="1">
      <c r="A99"/>
      <c r="B99" s="18">
        <v>8710103786689</v>
      </c>
      <c r="C99" s="38" t="s">
        <v>74</v>
      </c>
      <c r="D99" s="38"/>
      <c r="E99" s="39" t="s">
        <v>75</v>
      </c>
      <c r="F99" s="17">
        <v>21183.08</v>
      </c>
      <c r="G99" s="17">
        <v>35599</v>
      </c>
    </row>
    <row r="100" spans="1:7">
      <c r="B100" s="52"/>
      <c r="C100" s="52"/>
      <c r="D100" s="52"/>
      <c r="E100" s="54"/>
      <c r="F100" s="45"/>
      <c r="G100" s="45"/>
    </row>
    <row r="101" spans="1:7">
      <c r="B101" s="18">
        <v>8710103826309</v>
      </c>
      <c r="C101" s="38" t="s">
        <v>78</v>
      </c>
      <c r="D101" s="38"/>
      <c r="E101" s="39" t="s">
        <v>79</v>
      </c>
      <c r="F101" s="17">
        <v>21183.08</v>
      </c>
      <c r="G101" s="17">
        <v>35599</v>
      </c>
    </row>
    <row r="102" spans="1:7" s="4" customFormat="1" ht="15" customHeight="1">
      <c r="A102"/>
      <c r="B102" s="18">
        <v>8710103826279</v>
      </c>
      <c r="C102" s="38" t="s">
        <v>81</v>
      </c>
      <c r="D102" s="38"/>
      <c r="E102" s="39" t="s">
        <v>82</v>
      </c>
      <c r="F102" s="17">
        <v>21183.08</v>
      </c>
      <c r="G102" s="17">
        <v>35599</v>
      </c>
    </row>
  </sheetData>
  <mergeCells count="1">
    <mergeCell ref="C2:H2"/>
  </mergeCells>
  <conditionalFormatting sqref="B1:B4">
    <cfRule type="duplicateValues" dxfId="244" priority="526"/>
    <cfRule type="duplicateValues" dxfId="243" priority="527"/>
    <cfRule type="duplicateValues" dxfId="242" priority="528"/>
    <cfRule type="duplicateValues" dxfId="241" priority="529"/>
    <cfRule type="duplicateValues" dxfId="240" priority="530"/>
  </conditionalFormatting>
  <conditionalFormatting sqref="B5">
    <cfRule type="duplicateValues" dxfId="239" priority="531"/>
    <cfRule type="duplicateValues" dxfId="238" priority="532"/>
    <cfRule type="duplicateValues" dxfId="237" priority="533"/>
    <cfRule type="duplicateValues" dxfId="236" priority="534"/>
    <cfRule type="duplicateValues" dxfId="235" priority="535"/>
  </conditionalFormatting>
  <conditionalFormatting sqref="B7:B9">
    <cfRule type="duplicateValues" dxfId="234" priority="5576"/>
    <cfRule type="duplicateValues" dxfId="233" priority="5577"/>
    <cfRule type="duplicateValues" dxfId="232" priority="5578"/>
    <cfRule type="duplicateValues" dxfId="231" priority="5579"/>
    <cfRule type="duplicateValues" dxfId="230" priority="5580"/>
  </conditionalFormatting>
  <conditionalFormatting sqref="B11">
    <cfRule type="duplicateValues" dxfId="229" priority="456"/>
    <cfRule type="duplicateValues" dxfId="228" priority="457"/>
    <cfRule type="duplicateValues" dxfId="227" priority="458"/>
    <cfRule type="duplicateValues" dxfId="226" priority="459"/>
    <cfRule type="duplicateValues" dxfId="225" priority="460"/>
  </conditionalFormatting>
  <conditionalFormatting sqref="B12">
    <cfRule type="duplicateValues" dxfId="224" priority="461"/>
    <cfRule type="duplicateValues" dxfId="223" priority="462"/>
    <cfRule type="duplicateValues" dxfId="222" priority="463"/>
    <cfRule type="duplicateValues" dxfId="221" priority="464"/>
    <cfRule type="duplicateValues" dxfId="220" priority="465"/>
  </conditionalFormatting>
  <conditionalFormatting sqref="B15:B18 B21:B28">
    <cfRule type="duplicateValues" dxfId="219" priority="4926"/>
    <cfRule type="duplicateValues" dxfId="218" priority="4927"/>
    <cfRule type="duplicateValues" dxfId="217" priority="4928"/>
    <cfRule type="duplicateValues" dxfId="216" priority="4929"/>
    <cfRule type="duplicateValues" dxfId="215" priority="4930"/>
  </conditionalFormatting>
  <conditionalFormatting sqref="B19:B20">
    <cfRule type="duplicateValues" dxfId="214" priority="191"/>
    <cfRule type="duplicateValues" dxfId="213" priority="192"/>
    <cfRule type="duplicateValues" dxfId="212" priority="193"/>
    <cfRule type="duplicateValues" dxfId="211" priority="194"/>
    <cfRule type="duplicateValues" dxfId="210" priority="195"/>
  </conditionalFormatting>
  <conditionalFormatting sqref="B29">
    <cfRule type="duplicateValues" dxfId="209" priority="251"/>
    <cfRule type="duplicateValues" dxfId="208" priority="252"/>
    <cfRule type="duplicateValues" dxfId="207" priority="253"/>
    <cfRule type="duplicateValues" dxfId="206" priority="254"/>
    <cfRule type="duplicateValues" dxfId="205" priority="255"/>
  </conditionalFormatting>
  <conditionalFormatting sqref="B30:B32">
    <cfRule type="duplicateValues" dxfId="204" priority="4716"/>
    <cfRule type="duplicateValues" dxfId="203" priority="4717"/>
    <cfRule type="duplicateValues" dxfId="202" priority="4718"/>
    <cfRule type="duplicateValues" dxfId="201" priority="4719"/>
    <cfRule type="duplicateValues" dxfId="200" priority="4720"/>
  </conditionalFormatting>
  <conditionalFormatting sqref="B38:B39">
    <cfRule type="duplicateValues" dxfId="199" priority="4711"/>
    <cfRule type="duplicateValues" dxfId="198" priority="4712"/>
    <cfRule type="duplicateValues" dxfId="197" priority="4713"/>
    <cfRule type="duplicateValues" dxfId="196" priority="4714"/>
    <cfRule type="duplicateValues" dxfId="195" priority="4715"/>
  </conditionalFormatting>
  <conditionalFormatting sqref="B40:B42 B33:B37">
    <cfRule type="duplicateValues" dxfId="194" priority="4081"/>
    <cfRule type="duplicateValues" dxfId="193" priority="4082"/>
    <cfRule type="duplicateValues" dxfId="192" priority="4083"/>
    <cfRule type="duplicateValues" dxfId="191" priority="4084"/>
    <cfRule type="duplicateValues" dxfId="190" priority="4085"/>
  </conditionalFormatting>
  <conditionalFormatting sqref="B44">
    <cfRule type="duplicateValues" dxfId="189" priority="321"/>
    <cfRule type="duplicateValues" dxfId="188" priority="322"/>
    <cfRule type="duplicateValues" dxfId="187" priority="323"/>
    <cfRule type="duplicateValues" dxfId="186" priority="324"/>
    <cfRule type="duplicateValues" dxfId="185" priority="325"/>
  </conditionalFormatting>
  <conditionalFormatting sqref="B47">
    <cfRule type="duplicateValues" dxfId="184" priority="286"/>
    <cfRule type="duplicateValues" dxfId="183" priority="287"/>
    <cfRule type="duplicateValues" dxfId="182" priority="288"/>
    <cfRule type="duplicateValues" dxfId="181" priority="289"/>
    <cfRule type="duplicateValues" dxfId="180" priority="290"/>
  </conditionalFormatting>
  <conditionalFormatting sqref="B51:B52">
    <cfRule type="duplicateValues" dxfId="179" priority="86"/>
    <cfRule type="duplicateValues" dxfId="178" priority="87"/>
    <cfRule type="duplicateValues" dxfId="177" priority="88"/>
    <cfRule type="duplicateValues" dxfId="176" priority="89"/>
    <cfRule type="duplicateValues" dxfId="175" priority="90"/>
  </conditionalFormatting>
  <conditionalFormatting sqref="B54:B55">
    <cfRule type="duplicateValues" dxfId="174" priority="66"/>
    <cfRule type="duplicateValues" dxfId="173" priority="67"/>
    <cfRule type="duplicateValues" dxfId="172" priority="68"/>
    <cfRule type="duplicateValues" dxfId="171" priority="69"/>
    <cfRule type="duplicateValues" dxfId="170" priority="70"/>
  </conditionalFormatting>
  <conditionalFormatting sqref="B56:B57">
    <cfRule type="duplicateValues" dxfId="169" priority="16"/>
    <cfRule type="duplicateValues" dxfId="168" priority="17"/>
    <cfRule type="duplicateValues" dxfId="167" priority="18"/>
    <cfRule type="duplicateValues" dxfId="166" priority="19"/>
    <cfRule type="duplicateValues" dxfId="165" priority="20"/>
  </conditionalFormatting>
  <conditionalFormatting sqref="B58">
    <cfRule type="duplicateValues" dxfId="164" priority="61"/>
    <cfRule type="duplicateValues" dxfId="163" priority="62"/>
    <cfRule type="duplicateValues" dxfId="162" priority="63"/>
    <cfRule type="duplicateValues" dxfId="161" priority="64"/>
    <cfRule type="duplicateValues" dxfId="160" priority="65"/>
  </conditionalFormatting>
  <conditionalFormatting sqref="B62">
    <cfRule type="duplicateValues" dxfId="159" priority="101"/>
    <cfRule type="duplicateValues" dxfId="158" priority="102"/>
    <cfRule type="duplicateValues" dxfId="157" priority="103"/>
    <cfRule type="duplicateValues" dxfId="156" priority="104"/>
    <cfRule type="duplicateValues" dxfId="155" priority="105"/>
  </conditionalFormatting>
  <conditionalFormatting sqref="B63">
    <cfRule type="duplicateValues" dxfId="154" priority="121"/>
    <cfRule type="duplicateValues" dxfId="153" priority="122"/>
    <cfRule type="duplicateValues" dxfId="152" priority="123"/>
    <cfRule type="duplicateValues" dxfId="151" priority="124"/>
    <cfRule type="duplicateValues" dxfId="150" priority="125"/>
  </conditionalFormatting>
  <conditionalFormatting sqref="B65:B66">
    <cfRule type="duplicateValues" dxfId="149" priority="5936"/>
    <cfRule type="duplicateValues" dxfId="148" priority="5937"/>
    <cfRule type="duplicateValues" dxfId="147" priority="5938"/>
    <cfRule type="duplicateValues" dxfId="146" priority="5939"/>
    <cfRule type="duplicateValues" dxfId="145" priority="5940"/>
  </conditionalFormatting>
  <conditionalFormatting sqref="B69:B71 B74:B75">
    <cfRule type="duplicateValues" dxfId="144" priority="5831"/>
    <cfRule type="duplicateValues" dxfId="143" priority="5832"/>
    <cfRule type="duplicateValues" dxfId="142" priority="5833"/>
    <cfRule type="duplicateValues" dxfId="141" priority="5834"/>
    <cfRule type="duplicateValues" dxfId="140" priority="5835"/>
  </conditionalFormatting>
  <conditionalFormatting sqref="B72">
    <cfRule type="duplicateValues" dxfId="139" priority="31"/>
    <cfRule type="duplicateValues" dxfId="138" priority="32"/>
    <cfRule type="duplicateValues" dxfId="137" priority="33"/>
    <cfRule type="duplicateValues" dxfId="136" priority="34"/>
    <cfRule type="duplicateValues" dxfId="135" priority="35"/>
  </conditionalFormatting>
  <conditionalFormatting sqref="B73">
    <cfRule type="duplicateValues" dxfId="134" priority="26"/>
    <cfRule type="duplicateValues" dxfId="133" priority="27"/>
    <cfRule type="duplicateValues" dxfId="132" priority="28"/>
    <cfRule type="duplicateValues" dxfId="131" priority="29"/>
    <cfRule type="duplicateValues" dxfId="130" priority="30"/>
  </conditionalFormatting>
  <conditionalFormatting sqref="B77">
    <cfRule type="duplicateValues" dxfId="129" priority="71"/>
    <cfRule type="duplicateValues" dxfId="128" priority="72"/>
    <cfRule type="duplicateValues" dxfId="127" priority="73"/>
    <cfRule type="duplicateValues" dxfId="126" priority="74"/>
    <cfRule type="duplicateValues" dxfId="125" priority="75"/>
  </conditionalFormatting>
  <conditionalFormatting sqref="B78:B79">
    <cfRule type="duplicateValues" dxfId="124" priority="106"/>
    <cfRule type="duplicateValues" dxfId="123" priority="107"/>
    <cfRule type="duplicateValues" dxfId="122" priority="108"/>
    <cfRule type="duplicateValues" dxfId="121" priority="109"/>
    <cfRule type="duplicateValues" dxfId="120" priority="110"/>
  </conditionalFormatting>
  <conditionalFormatting sqref="B81:B82">
    <cfRule type="duplicateValues" dxfId="119" priority="111"/>
    <cfRule type="duplicateValues" dxfId="118" priority="112"/>
    <cfRule type="duplicateValues" dxfId="117" priority="113"/>
    <cfRule type="duplicateValues" dxfId="116" priority="114"/>
    <cfRule type="duplicateValues" dxfId="115" priority="115"/>
  </conditionalFormatting>
  <conditionalFormatting sqref="B81:B84">
    <cfRule type="duplicateValues" dxfId="114" priority="5821"/>
    <cfRule type="duplicateValues" dxfId="113" priority="5822"/>
    <cfRule type="duplicateValues" dxfId="112" priority="5823"/>
    <cfRule type="duplicateValues" dxfId="111" priority="5824"/>
    <cfRule type="duplicateValues" dxfId="110" priority="5825"/>
  </conditionalFormatting>
  <conditionalFormatting sqref="B83">
    <cfRule type="duplicateValues" dxfId="109" priority="136"/>
    <cfRule type="duplicateValues" dxfId="108" priority="137"/>
    <cfRule type="duplicateValues" dxfId="107" priority="138"/>
    <cfRule type="duplicateValues" dxfId="106" priority="139"/>
    <cfRule type="duplicateValues" dxfId="105" priority="140"/>
  </conditionalFormatting>
  <conditionalFormatting sqref="B85">
    <cfRule type="duplicateValues" dxfId="104" priority="91"/>
    <cfRule type="duplicateValues" dxfId="103" priority="92"/>
    <cfRule type="duplicateValues" dxfId="102" priority="93"/>
    <cfRule type="duplicateValues" dxfId="101" priority="94"/>
    <cfRule type="duplicateValues" dxfId="100" priority="95"/>
  </conditionalFormatting>
  <conditionalFormatting sqref="B87">
    <cfRule type="duplicateValues" dxfId="99" priority="5886"/>
    <cfRule type="duplicateValues" dxfId="98" priority="5887"/>
    <cfRule type="duplicateValues" dxfId="97" priority="5888"/>
    <cfRule type="duplicateValues" dxfId="96" priority="5889"/>
    <cfRule type="duplicateValues" dxfId="95" priority="5890"/>
  </conditionalFormatting>
  <conditionalFormatting sqref="B88">
    <cfRule type="duplicateValues" dxfId="94" priority="56"/>
    <cfRule type="duplicateValues" dxfId="93" priority="57"/>
    <cfRule type="duplicateValues" dxfId="92" priority="58"/>
    <cfRule type="duplicateValues" dxfId="91" priority="59"/>
    <cfRule type="duplicateValues" dxfId="90" priority="60"/>
  </conditionalFormatting>
  <conditionalFormatting sqref="B90">
    <cfRule type="duplicateValues" dxfId="89" priority="491"/>
    <cfRule type="duplicateValues" dxfId="88" priority="492"/>
    <cfRule type="duplicateValues" dxfId="87" priority="493"/>
    <cfRule type="duplicateValues" dxfId="86" priority="494"/>
    <cfRule type="duplicateValues" dxfId="85" priority="495"/>
  </conditionalFormatting>
  <conditionalFormatting sqref="B91 B93:B94">
    <cfRule type="duplicateValues" dxfId="84" priority="501"/>
    <cfRule type="duplicateValues" dxfId="83" priority="502"/>
    <cfRule type="duplicateValues" dxfId="82" priority="503"/>
    <cfRule type="duplicateValues" dxfId="81" priority="504"/>
    <cfRule type="duplicateValues" dxfId="80" priority="505"/>
  </conditionalFormatting>
  <conditionalFormatting sqref="B92">
    <cfRule type="duplicateValues" dxfId="79" priority="431"/>
    <cfRule type="duplicateValues" dxfId="78" priority="432"/>
    <cfRule type="duplicateValues" dxfId="77" priority="433"/>
    <cfRule type="duplicateValues" dxfId="76" priority="434"/>
    <cfRule type="duplicateValues" dxfId="75" priority="435"/>
  </conditionalFormatting>
  <conditionalFormatting sqref="B95">
    <cfRule type="duplicateValues" dxfId="74" priority="486"/>
    <cfRule type="duplicateValues" dxfId="73" priority="487"/>
    <cfRule type="duplicateValues" dxfId="72" priority="488"/>
    <cfRule type="duplicateValues" dxfId="71" priority="489"/>
    <cfRule type="duplicateValues" dxfId="70" priority="490"/>
  </conditionalFormatting>
  <conditionalFormatting sqref="B96">
    <cfRule type="duplicateValues" dxfId="69" priority="346"/>
    <cfRule type="duplicateValues" dxfId="68" priority="347"/>
    <cfRule type="duplicateValues" dxfId="67" priority="348"/>
    <cfRule type="duplicateValues" dxfId="66" priority="349"/>
    <cfRule type="duplicateValues" dxfId="65" priority="350"/>
  </conditionalFormatting>
  <conditionalFormatting sqref="B97">
    <cfRule type="duplicateValues" dxfId="64" priority="521"/>
    <cfRule type="duplicateValues" dxfId="63" priority="522"/>
    <cfRule type="duplicateValues" dxfId="62" priority="523"/>
    <cfRule type="duplicateValues" dxfId="61" priority="524"/>
    <cfRule type="duplicateValues" dxfId="60" priority="525"/>
  </conditionalFormatting>
  <conditionalFormatting sqref="B98">
    <cfRule type="duplicateValues" dxfId="59" priority="341"/>
    <cfRule type="duplicateValues" dxfId="58" priority="342"/>
    <cfRule type="duplicateValues" dxfId="57" priority="343"/>
    <cfRule type="duplicateValues" dxfId="56" priority="344"/>
    <cfRule type="duplicateValues" dxfId="55" priority="345"/>
  </conditionalFormatting>
  <conditionalFormatting sqref="B99">
    <cfRule type="duplicateValues" dxfId="54" priority="426"/>
    <cfRule type="duplicateValues" dxfId="53" priority="427"/>
    <cfRule type="duplicateValues" dxfId="52" priority="428"/>
    <cfRule type="duplicateValues" dxfId="51" priority="429"/>
    <cfRule type="duplicateValues" dxfId="50" priority="430"/>
  </conditionalFormatting>
  <conditionalFormatting sqref="B100">
    <cfRule type="duplicateValues" dxfId="49" priority="411"/>
    <cfRule type="duplicateValues" dxfId="48" priority="412"/>
    <cfRule type="duplicateValues" dxfId="47" priority="413"/>
    <cfRule type="duplicateValues" dxfId="46" priority="414"/>
    <cfRule type="duplicateValues" dxfId="45" priority="415"/>
  </conditionalFormatting>
  <conditionalFormatting sqref="B101">
    <cfRule type="duplicateValues" dxfId="44" priority="336"/>
    <cfRule type="duplicateValues" dxfId="43" priority="337"/>
    <cfRule type="duplicateValues" dxfId="42" priority="338"/>
    <cfRule type="duplicateValues" dxfId="41" priority="339"/>
    <cfRule type="duplicateValues" dxfId="40" priority="340"/>
  </conditionalFormatting>
  <conditionalFormatting sqref="B102">
    <cfRule type="duplicateValues" dxfId="39" priority="406"/>
    <cfRule type="duplicateValues" dxfId="38" priority="407"/>
    <cfRule type="duplicateValues" dxfId="37" priority="408"/>
    <cfRule type="duplicateValues" dxfId="36" priority="409"/>
    <cfRule type="duplicateValues" dxfId="35" priority="410"/>
  </conditionalFormatting>
  <conditionalFormatting sqref="C6:D6">
    <cfRule type="duplicateValues" dxfId="34" priority="466"/>
    <cfRule type="duplicateValues" dxfId="33" priority="467"/>
    <cfRule type="duplicateValues" dxfId="32" priority="468"/>
    <cfRule type="duplicateValues" dxfId="31" priority="469"/>
    <cfRule type="duplicateValues" dxfId="30" priority="470"/>
  </conditionalFormatting>
  <conditionalFormatting sqref="F6:G6">
    <cfRule type="duplicateValues" dxfId="29" priority="6506"/>
    <cfRule type="duplicateValues" dxfId="28" priority="6507"/>
    <cfRule type="duplicateValues" dxfId="27" priority="6508"/>
    <cfRule type="duplicateValues" dxfId="26" priority="6509"/>
    <cfRule type="duplicateValues" dxfId="25" priority="6510"/>
  </conditionalFormatting>
  <conditionalFormatting sqref="B89 E6 B13:B14 B43 B10 B6 B48:B49 B45:B46">
    <cfRule type="duplicateValues" dxfId="24" priority="6931"/>
    <cfRule type="duplicateValues" dxfId="23" priority="6932"/>
    <cfRule type="duplicateValues" dxfId="22" priority="6933"/>
    <cfRule type="duplicateValues" dxfId="21" priority="6934"/>
    <cfRule type="duplicateValues" dxfId="20" priority="6935"/>
  </conditionalFormatting>
  <conditionalFormatting sqref="B2 B5">
    <cfRule type="duplicateValues" dxfId="19" priority="11"/>
    <cfRule type="duplicateValues" dxfId="18" priority="12"/>
    <cfRule type="duplicateValues" dxfId="17" priority="13"/>
    <cfRule type="duplicateValues" dxfId="16" priority="14"/>
    <cfRule type="duplicateValues" dxfId="15" priority="15"/>
  </conditionalFormatting>
  <conditionalFormatting sqref="B1:B6"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</conditionalFormatting>
  <conditionalFormatting sqref="B59">
    <cfRule type="duplicateValues" dxfId="9" priority="7031"/>
    <cfRule type="duplicateValues" dxfId="8" priority="7032"/>
    <cfRule type="duplicateValues" dxfId="7" priority="7033"/>
    <cfRule type="duplicateValues" dxfId="6" priority="7034"/>
    <cfRule type="duplicateValues" dxfId="5" priority="7035"/>
  </conditionalFormatting>
  <conditionalFormatting sqref="B60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hyperlinks>
    <hyperlink ref="E4" r:id="rId1"/>
    <hyperlink ref="E5" r:id="rId2"/>
  </hyperlinks>
  <pageMargins left="0" right="0" top="0.74803149606299213" bottom="0.74803149606299213" header="0.31496062992125984" footer="0.31496062992125984"/>
  <pageSetup paperSize="9" scale="80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M104"/>
  <sheetViews>
    <sheetView showGridLines="0" topLeftCell="B1" zoomScale="80" zoomScaleNormal="80" workbookViewId="0">
      <pane ySplit="10" topLeftCell="A11" activePane="bottomLeft" state="frozen"/>
      <selection pane="bottomLeft" activeCell="I12" sqref="I12"/>
    </sheetView>
  </sheetViews>
  <sheetFormatPr baseColWidth="10" defaultColWidth="11.42578125" defaultRowHeight="15"/>
  <cols>
    <col min="1" max="1" width="4.140625" bestFit="1" customWidth="1"/>
    <col min="2" max="2" width="12.28515625" customWidth="1"/>
    <col min="3" max="3" width="16.140625" customWidth="1"/>
    <col min="4" max="4" width="21.85546875" style="55" bestFit="1" customWidth="1"/>
    <col min="5" max="5" width="11.42578125" customWidth="1"/>
    <col min="6" max="6" width="63.140625" customWidth="1"/>
    <col min="7" max="7" width="7.42578125" style="3" customWidth="1"/>
    <col min="8" max="8" width="10.85546875" style="4" customWidth="1"/>
    <col min="9" max="9" width="11.42578125" style="4"/>
    <col min="10" max="10" width="16.28515625" style="4" bestFit="1" customWidth="1"/>
    <col min="11" max="11" width="17.140625" bestFit="1" customWidth="1"/>
  </cols>
  <sheetData>
    <row r="1" spans="1:13">
      <c r="B1" s="1"/>
      <c r="C1" s="2"/>
      <c r="D1" s="2"/>
      <c r="E1" s="3"/>
      <c r="F1" s="3"/>
      <c r="G1" s="2"/>
      <c r="J1" s="71"/>
    </row>
    <row r="2" spans="1:13" ht="33.950000000000003" customHeight="1">
      <c r="B2" s="1"/>
      <c r="C2" s="2"/>
      <c r="D2" s="5"/>
      <c r="E2" s="5"/>
      <c r="F2" s="68" t="s">
        <v>83</v>
      </c>
      <c r="G2" s="5"/>
      <c r="H2" s="5"/>
      <c r="I2" s="74"/>
      <c r="J2" s="75"/>
      <c r="K2" s="75"/>
    </row>
    <row r="3" spans="1:13">
      <c r="B3" s="1"/>
      <c r="C3" s="2"/>
      <c r="G3"/>
      <c r="H3"/>
      <c r="J3" s="71"/>
    </row>
    <row r="4" spans="1:13">
      <c r="B4" s="1"/>
      <c r="C4" s="2"/>
      <c r="G4"/>
    </row>
    <row r="5" spans="1:13">
      <c r="B5" s="1"/>
      <c r="C5" s="2"/>
      <c r="G5" s="56" t="s">
        <v>84</v>
      </c>
      <c r="H5" s="56"/>
      <c r="I5" s="57">
        <f>SUM(I12:I104)</f>
        <v>0</v>
      </c>
      <c r="J5" s="58"/>
    </row>
    <row r="6" spans="1:13">
      <c r="B6" s="1"/>
      <c r="C6" s="2"/>
      <c r="G6" s="56" t="s">
        <v>85</v>
      </c>
      <c r="H6" s="56"/>
      <c r="I6" s="59"/>
      <c r="J6" s="60">
        <f>+SUM(J12:J104)</f>
        <v>0</v>
      </c>
    </row>
    <row r="7" spans="1:13">
      <c r="B7" s="1"/>
      <c r="C7" s="2"/>
      <c r="G7" s="61" t="s">
        <v>86</v>
      </c>
      <c r="H7" s="62"/>
      <c r="I7" s="63">
        <v>0.21</v>
      </c>
      <c r="J7" s="60">
        <f>+I7*J6</f>
        <v>0</v>
      </c>
    </row>
    <row r="8" spans="1:13" ht="19.5" customHeight="1">
      <c r="F8" s="69"/>
      <c r="G8" s="56" t="s">
        <v>87</v>
      </c>
      <c r="H8" s="56"/>
      <c r="I8" s="59"/>
      <c r="J8" s="60">
        <f>+J6+J7</f>
        <v>0</v>
      </c>
    </row>
    <row r="9" spans="1:13" ht="12" customHeight="1">
      <c r="B9" s="64"/>
      <c r="C9" s="64"/>
      <c r="D9" s="65"/>
      <c r="E9" s="4"/>
      <c r="F9" s="4"/>
      <c r="G9" s="4"/>
    </row>
    <row r="10" spans="1:13" ht="37.5" customHeight="1">
      <c r="B10" s="6" t="s">
        <v>0</v>
      </c>
      <c r="C10" s="7" t="s">
        <v>1</v>
      </c>
      <c r="D10" s="7" t="s">
        <v>2</v>
      </c>
      <c r="E10" s="6" t="s">
        <v>3</v>
      </c>
      <c r="F10" s="70" t="s">
        <v>4</v>
      </c>
      <c r="G10" s="6" t="s">
        <v>5</v>
      </c>
      <c r="H10" s="8" t="s">
        <v>88</v>
      </c>
      <c r="I10" s="6" t="s">
        <v>89</v>
      </c>
      <c r="J10" s="8" t="s">
        <v>90</v>
      </c>
    </row>
    <row r="11" spans="1:13" s="4" customFormat="1" ht="15.6" customHeight="1">
      <c r="A11"/>
      <c r="B11" s="9" t="s">
        <v>6</v>
      </c>
      <c r="C11" s="10"/>
      <c r="D11" s="10"/>
      <c r="E11" s="10"/>
      <c r="F11" s="10"/>
      <c r="G11" s="10"/>
      <c r="H11" s="10"/>
      <c r="I11" s="10"/>
      <c r="J11" s="10"/>
    </row>
    <row r="12" spans="1:13" s="4" customFormat="1" ht="15" customHeight="1">
      <c r="A12"/>
      <c r="B12" s="11" t="s">
        <v>260</v>
      </c>
      <c r="C12" s="18">
        <v>8720689030571</v>
      </c>
      <c r="D12" s="13" t="s">
        <v>8</v>
      </c>
      <c r="E12" s="14" t="s">
        <v>261</v>
      </c>
      <c r="F12" s="19" t="s">
        <v>259</v>
      </c>
      <c r="G12" s="16">
        <v>6</v>
      </c>
      <c r="H12" s="17">
        <v>41647.33</v>
      </c>
      <c r="I12" s="66"/>
      <c r="J12" s="17">
        <f t="shared" ref="J12:J13" si="0">+H12*I12</f>
        <v>0</v>
      </c>
      <c r="L12" s="72"/>
      <c r="M12" s="72"/>
    </row>
    <row r="13" spans="1:13" s="4" customFormat="1" ht="15" customHeight="1">
      <c r="A13"/>
      <c r="B13" s="11" t="s">
        <v>270</v>
      </c>
      <c r="C13" s="18">
        <v>8720689033572</v>
      </c>
      <c r="D13" s="13" t="s">
        <v>97</v>
      </c>
      <c r="E13" s="14" t="s">
        <v>270</v>
      </c>
      <c r="F13" s="19" t="s">
        <v>271</v>
      </c>
      <c r="G13" s="16">
        <v>1</v>
      </c>
      <c r="H13" s="17">
        <v>297522.84000000003</v>
      </c>
      <c r="I13" s="66"/>
      <c r="J13" s="17">
        <f t="shared" si="0"/>
        <v>0</v>
      </c>
      <c r="L13" s="72"/>
      <c r="M13" s="72"/>
    </row>
    <row r="14" spans="1:13" s="4" customFormat="1" ht="15" customHeight="1">
      <c r="A14"/>
      <c r="B14" s="11" t="s">
        <v>186</v>
      </c>
      <c r="C14" s="18">
        <v>8720689024211</v>
      </c>
      <c r="D14" s="13" t="s">
        <v>97</v>
      </c>
      <c r="E14" s="14" t="s">
        <v>187</v>
      </c>
      <c r="F14" s="19" t="s">
        <v>188</v>
      </c>
      <c r="G14" s="16">
        <v>6</v>
      </c>
      <c r="H14" s="17">
        <v>119008.79</v>
      </c>
      <c r="I14" s="66"/>
      <c r="J14" s="17">
        <f t="shared" ref="J14" si="1">+H14*I14</f>
        <v>0</v>
      </c>
      <c r="L14" s="72"/>
      <c r="M14" s="72"/>
    </row>
    <row r="15" spans="1:13" s="4" customFormat="1" ht="15" customHeight="1">
      <c r="A15"/>
      <c r="B15" s="20" t="s">
        <v>9</v>
      </c>
      <c r="C15" s="18">
        <v>8710103682677</v>
      </c>
      <c r="D15" s="13" t="s">
        <v>7</v>
      </c>
      <c r="E15" s="16" t="s">
        <v>10</v>
      </c>
      <c r="F15" s="22" t="s">
        <v>103</v>
      </c>
      <c r="G15" s="16">
        <v>6</v>
      </c>
      <c r="H15" s="17">
        <v>30406.3</v>
      </c>
      <c r="I15" s="66"/>
      <c r="J15" s="17">
        <f t="shared" ref="J15:J16" si="2">+H15*I15</f>
        <v>0</v>
      </c>
      <c r="L15" s="72"/>
      <c r="M15" s="72"/>
    </row>
    <row r="16" spans="1:13" s="4" customFormat="1" ht="15" customHeight="1">
      <c r="A16"/>
      <c r="B16" s="20" t="s">
        <v>11</v>
      </c>
      <c r="C16" s="18">
        <v>8710103907671</v>
      </c>
      <c r="D16" s="13" t="s">
        <v>7</v>
      </c>
      <c r="E16" s="16" t="s">
        <v>12</v>
      </c>
      <c r="F16" s="22" t="s">
        <v>13</v>
      </c>
      <c r="G16" s="16">
        <v>6</v>
      </c>
      <c r="H16" s="17">
        <v>16065.67</v>
      </c>
      <c r="I16" s="66"/>
      <c r="J16" s="17">
        <f t="shared" si="2"/>
        <v>0</v>
      </c>
      <c r="L16" s="72"/>
      <c r="M16" s="72"/>
    </row>
    <row r="17" spans="1:13" s="4" customFormat="1" ht="15" customHeight="1">
      <c r="A17"/>
      <c r="B17" s="20" t="s">
        <v>14</v>
      </c>
      <c r="C17" s="18">
        <v>8710103907763</v>
      </c>
      <c r="D17" s="13" t="s">
        <v>7</v>
      </c>
      <c r="E17" s="16" t="s">
        <v>15</v>
      </c>
      <c r="F17" s="22" t="s">
        <v>16</v>
      </c>
      <c r="G17" s="16">
        <v>6</v>
      </c>
      <c r="H17" s="17">
        <v>16065.67</v>
      </c>
      <c r="I17" s="66"/>
      <c r="J17" s="17">
        <f t="shared" ref="J17" si="3">+H17*I17</f>
        <v>0</v>
      </c>
      <c r="L17" s="72"/>
      <c r="M17" s="72"/>
    </row>
    <row r="18" spans="1:13" ht="14.45" customHeight="1">
      <c r="B18" s="9" t="s">
        <v>102</v>
      </c>
      <c r="C18" s="23"/>
      <c r="D18" s="24"/>
      <c r="E18" s="10"/>
      <c r="F18" s="10"/>
      <c r="G18" s="10"/>
      <c r="H18" s="25"/>
      <c r="I18" s="25"/>
      <c r="J18" s="25"/>
      <c r="K18" s="4"/>
      <c r="L18" s="72"/>
      <c r="M18" s="72"/>
    </row>
    <row r="19" spans="1:13" ht="16.5" customHeight="1">
      <c r="B19" s="26" t="s">
        <v>181</v>
      </c>
      <c r="C19" s="27"/>
      <c r="D19" s="28"/>
      <c r="E19" s="29"/>
      <c r="F19" s="27" t="s">
        <v>180</v>
      </c>
      <c r="G19" s="29"/>
      <c r="H19" s="30"/>
      <c r="I19" s="30"/>
      <c r="J19" s="30"/>
      <c r="K19" s="4"/>
      <c r="L19" s="72"/>
      <c r="M19" s="72"/>
    </row>
    <row r="20" spans="1:13" s="4" customFormat="1" ht="15" customHeight="1">
      <c r="A20"/>
      <c r="B20" s="20" t="s">
        <v>150</v>
      </c>
      <c r="C20" s="18">
        <v>8720689011969</v>
      </c>
      <c r="D20" s="21" t="s">
        <v>17</v>
      </c>
      <c r="E20" s="16" t="s">
        <v>145</v>
      </c>
      <c r="F20" s="22" t="s">
        <v>144</v>
      </c>
      <c r="G20" s="16">
        <v>6</v>
      </c>
      <c r="H20" s="17">
        <v>16065.67</v>
      </c>
      <c r="I20" s="66"/>
      <c r="J20" s="17">
        <f t="shared" ref="J20" si="4">+H20*I20</f>
        <v>0</v>
      </c>
      <c r="L20" s="72"/>
      <c r="M20" s="72"/>
    </row>
    <row r="21" spans="1:13" s="4" customFormat="1" ht="15" customHeight="1">
      <c r="A21"/>
      <c r="B21" s="20" t="s">
        <v>151</v>
      </c>
      <c r="C21" s="18">
        <v>8720689011891</v>
      </c>
      <c r="D21" s="21" t="s">
        <v>17</v>
      </c>
      <c r="E21" s="16" t="s">
        <v>148</v>
      </c>
      <c r="F21" s="22" t="s">
        <v>146</v>
      </c>
      <c r="G21" s="16">
        <v>6</v>
      </c>
      <c r="H21" s="17">
        <v>19040.91</v>
      </c>
      <c r="I21" s="66"/>
      <c r="J21" s="17">
        <f t="shared" ref="J21:J22" si="5">+H21*I21</f>
        <v>0</v>
      </c>
      <c r="L21" s="72"/>
      <c r="M21" s="72"/>
    </row>
    <row r="22" spans="1:13" s="4" customFormat="1" ht="15" customHeight="1">
      <c r="A22"/>
      <c r="B22" s="20" t="s">
        <v>152</v>
      </c>
      <c r="C22" s="18">
        <v>8720689012270</v>
      </c>
      <c r="D22" s="21" t="s">
        <v>17</v>
      </c>
      <c r="E22" s="16" t="s">
        <v>149</v>
      </c>
      <c r="F22" s="22" t="s">
        <v>147</v>
      </c>
      <c r="G22" s="16">
        <v>6</v>
      </c>
      <c r="H22" s="17">
        <v>20231</v>
      </c>
      <c r="I22" s="66"/>
      <c r="J22" s="17">
        <f t="shared" si="5"/>
        <v>0</v>
      </c>
      <c r="L22" s="72"/>
      <c r="M22" s="72"/>
    </row>
    <row r="23" spans="1:13" s="4" customFormat="1" ht="15" customHeight="1">
      <c r="A23"/>
      <c r="B23" s="20" t="s">
        <v>153</v>
      </c>
      <c r="C23" s="18">
        <v>8720689012287</v>
      </c>
      <c r="D23" s="21" t="s">
        <v>17</v>
      </c>
      <c r="E23" s="16" t="s">
        <v>154</v>
      </c>
      <c r="F23" s="22" t="s">
        <v>157</v>
      </c>
      <c r="G23" s="16">
        <v>6</v>
      </c>
      <c r="H23" s="17">
        <v>27966.61</v>
      </c>
      <c r="I23" s="66"/>
      <c r="J23" s="17">
        <f t="shared" ref="J23:J26" si="6">+H23*I23</f>
        <v>0</v>
      </c>
      <c r="L23" s="72"/>
      <c r="M23" s="72"/>
    </row>
    <row r="24" spans="1:13" s="4" customFormat="1" ht="15" customHeight="1">
      <c r="A24"/>
      <c r="B24" s="20" t="s">
        <v>155</v>
      </c>
      <c r="C24" s="18">
        <v>8720689013222</v>
      </c>
      <c r="D24" s="13" t="s">
        <v>120</v>
      </c>
      <c r="E24" s="16" t="s">
        <v>156</v>
      </c>
      <c r="F24" s="22" t="s">
        <v>158</v>
      </c>
      <c r="G24" s="16">
        <v>6</v>
      </c>
      <c r="H24" s="17">
        <v>41652.69</v>
      </c>
      <c r="I24" s="76"/>
      <c r="J24" s="77">
        <f t="shared" si="6"/>
        <v>0</v>
      </c>
      <c r="L24" s="72"/>
      <c r="M24" s="72"/>
    </row>
    <row r="25" spans="1:13" s="4" customFormat="1" ht="15" customHeight="1">
      <c r="A25"/>
      <c r="B25" s="20" t="s">
        <v>190</v>
      </c>
      <c r="C25" s="18">
        <v>8720689013406</v>
      </c>
      <c r="D25" s="13" t="s">
        <v>120</v>
      </c>
      <c r="E25" s="16" t="s">
        <v>191</v>
      </c>
      <c r="F25" s="22" t="s">
        <v>189</v>
      </c>
      <c r="G25" s="16">
        <v>6</v>
      </c>
      <c r="H25" s="17">
        <v>20826.05</v>
      </c>
      <c r="I25" s="66"/>
      <c r="J25" s="17">
        <f t="shared" ref="J25" si="7">+H25*I25</f>
        <v>0</v>
      </c>
      <c r="L25" s="72"/>
      <c r="M25" s="72"/>
    </row>
    <row r="26" spans="1:13" s="4" customFormat="1" ht="15" customHeight="1">
      <c r="A26"/>
      <c r="B26" s="20" t="s">
        <v>162</v>
      </c>
      <c r="C26" s="18">
        <v>8720689013772</v>
      </c>
      <c r="D26" s="21" t="s">
        <v>18</v>
      </c>
      <c r="E26" s="16" t="s">
        <v>159</v>
      </c>
      <c r="F26" s="22" t="s">
        <v>167</v>
      </c>
      <c r="G26" s="16">
        <v>12</v>
      </c>
      <c r="H26" s="17">
        <v>9044.1200000000008</v>
      </c>
      <c r="I26" s="66"/>
      <c r="J26" s="17">
        <f t="shared" si="6"/>
        <v>0</v>
      </c>
      <c r="L26" s="72"/>
      <c r="M26" s="72"/>
    </row>
    <row r="27" spans="1:13" s="4" customFormat="1" ht="15" customHeight="1">
      <c r="A27"/>
      <c r="B27" s="20" t="s">
        <v>163</v>
      </c>
      <c r="C27" s="18">
        <v>8720689013789</v>
      </c>
      <c r="D27" s="21" t="s">
        <v>18</v>
      </c>
      <c r="E27" s="16" t="s">
        <v>160</v>
      </c>
      <c r="F27" s="22" t="s">
        <v>168</v>
      </c>
      <c r="G27" s="16">
        <v>12</v>
      </c>
      <c r="H27" s="17">
        <v>9044.1200000000008</v>
      </c>
      <c r="I27" s="66"/>
      <c r="J27" s="17">
        <f t="shared" ref="J27" si="8">+H27*I27</f>
        <v>0</v>
      </c>
      <c r="L27" s="72"/>
      <c r="M27" s="72"/>
    </row>
    <row r="28" spans="1:13" s="4" customFormat="1" ht="15" customHeight="1">
      <c r="A28"/>
      <c r="B28" s="20" t="s">
        <v>164</v>
      </c>
      <c r="C28" s="18">
        <v>8720689014052</v>
      </c>
      <c r="D28" s="21" t="s">
        <v>18</v>
      </c>
      <c r="E28" s="16" t="s">
        <v>161</v>
      </c>
      <c r="F28" s="22" t="s">
        <v>169</v>
      </c>
      <c r="G28" s="16">
        <v>12</v>
      </c>
      <c r="H28" s="17">
        <v>9044.1200000000008</v>
      </c>
      <c r="I28" s="66"/>
      <c r="J28" s="17">
        <f t="shared" ref="J28" si="9">+H28*I28</f>
        <v>0</v>
      </c>
      <c r="L28" s="72"/>
      <c r="M28" s="72"/>
    </row>
    <row r="29" spans="1:13" s="4" customFormat="1" ht="15" customHeight="1">
      <c r="A29"/>
      <c r="B29" s="20" t="s">
        <v>166</v>
      </c>
      <c r="C29" s="18">
        <v>8720689014076</v>
      </c>
      <c r="D29" s="21" t="s">
        <v>18</v>
      </c>
      <c r="E29" s="16" t="s">
        <v>165</v>
      </c>
      <c r="F29" s="22" t="s">
        <v>170</v>
      </c>
      <c r="G29" s="16">
        <v>12</v>
      </c>
      <c r="H29" s="17">
        <v>9044.1200000000008</v>
      </c>
      <c r="I29" s="66"/>
      <c r="J29" s="17">
        <f t="shared" ref="J29" si="10">+H29*I29</f>
        <v>0</v>
      </c>
      <c r="L29" s="72"/>
      <c r="M29" s="72"/>
    </row>
    <row r="30" spans="1:13" s="4" customFormat="1" ht="15" customHeight="1">
      <c r="A30"/>
      <c r="B30" s="20" t="s">
        <v>183</v>
      </c>
      <c r="C30" s="18">
        <v>8720689012386</v>
      </c>
      <c r="D30" s="21" t="s">
        <v>19</v>
      </c>
      <c r="E30" s="16" t="s">
        <v>174</v>
      </c>
      <c r="F30" s="22" t="s">
        <v>179</v>
      </c>
      <c r="G30" s="16">
        <v>12</v>
      </c>
      <c r="H30" s="17">
        <v>4878.79</v>
      </c>
      <c r="I30" s="66"/>
      <c r="J30" s="17">
        <f t="shared" ref="J30:J31" si="11">+H30*I30</f>
        <v>0</v>
      </c>
      <c r="L30" s="72"/>
      <c r="M30" s="72"/>
    </row>
    <row r="31" spans="1:13" s="4" customFormat="1" ht="15" customHeight="1">
      <c r="A31"/>
      <c r="B31" s="20" t="s">
        <v>178</v>
      </c>
      <c r="C31" s="18">
        <v>8720689014038</v>
      </c>
      <c r="D31" s="21" t="s">
        <v>19</v>
      </c>
      <c r="E31" s="16" t="s">
        <v>171</v>
      </c>
      <c r="F31" s="22" t="s">
        <v>175</v>
      </c>
      <c r="G31" s="16">
        <v>12</v>
      </c>
      <c r="H31" s="17">
        <v>4878.79</v>
      </c>
      <c r="I31" s="66"/>
      <c r="J31" s="17">
        <f t="shared" si="11"/>
        <v>0</v>
      </c>
      <c r="L31" s="72"/>
      <c r="M31" s="72"/>
    </row>
    <row r="32" spans="1:13" s="4" customFormat="1" ht="15" customHeight="1">
      <c r="A32"/>
      <c r="B32" s="20" t="s">
        <v>184</v>
      </c>
      <c r="C32" s="18">
        <v>8720689014021</v>
      </c>
      <c r="D32" s="21" t="s">
        <v>19</v>
      </c>
      <c r="E32" s="16" t="s">
        <v>172</v>
      </c>
      <c r="F32" s="22" t="s">
        <v>176</v>
      </c>
      <c r="G32" s="16">
        <v>12</v>
      </c>
      <c r="H32" s="17">
        <v>4878.79</v>
      </c>
      <c r="I32" s="66"/>
      <c r="J32" s="17">
        <f t="shared" ref="J32" si="12">+H32*I32</f>
        <v>0</v>
      </c>
      <c r="L32" s="72"/>
      <c r="M32" s="72"/>
    </row>
    <row r="33" spans="1:13" s="4" customFormat="1" ht="15" customHeight="1">
      <c r="A33"/>
      <c r="B33" s="20" t="s">
        <v>177</v>
      </c>
      <c r="C33" s="18">
        <v>8720689014007</v>
      </c>
      <c r="D33" s="21" t="s">
        <v>19</v>
      </c>
      <c r="E33" s="16" t="s">
        <v>173</v>
      </c>
      <c r="F33" s="22" t="s">
        <v>192</v>
      </c>
      <c r="G33" s="16">
        <v>12</v>
      </c>
      <c r="H33" s="17">
        <v>4878.79</v>
      </c>
      <c r="I33" s="66"/>
      <c r="J33" s="17">
        <f t="shared" ref="J33" si="13">+H33*I33</f>
        <v>0</v>
      </c>
      <c r="L33" s="72"/>
      <c r="M33" s="72"/>
    </row>
    <row r="34" spans="1:13" s="4" customFormat="1" ht="15" customHeight="1">
      <c r="A34"/>
      <c r="B34" s="31" t="s">
        <v>119</v>
      </c>
      <c r="C34" s="32"/>
      <c r="D34" s="33"/>
      <c r="E34" s="34"/>
      <c r="F34" s="73" t="s">
        <v>182</v>
      </c>
      <c r="G34" s="34"/>
      <c r="H34" s="35"/>
      <c r="I34" s="35"/>
      <c r="J34" s="35"/>
      <c r="L34" s="72"/>
      <c r="M34" s="72"/>
    </row>
    <row r="35" spans="1:13" s="4" customFormat="1" ht="15" customHeight="1">
      <c r="A35"/>
      <c r="B35" s="20" t="s">
        <v>132</v>
      </c>
      <c r="C35" s="40">
        <v>8720689007450</v>
      </c>
      <c r="D35" s="13" t="s">
        <v>17</v>
      </c>
      <c r="E35" s="14" t="s">
        <v>130</v>
      </c>
      <c r="F35" s="39" t="s">
        <v>131</v>
      </c>
      <c r="G35" s="16">
        <v>6</v>
      </c>
      <c r="H35" s="17">
        <v>19754.96</v>
      </c>
      <c r="I35" s="66"/>
      <c r="J35" s="17">
        <f t="shared" ref="J35" si="14">+H35*I35</f>
        <v>0</v>
      </c>
      <c r="L35" s="72"/>
      <c r="M35" s="72"/>
    </row>
    <row r="36" spans="1:13" s="4" customFormat="1" ht="15" customHeight="1">
      <c r="A36"/>
      <c r="B36" s="20" t="s">
        <v>137</v>
      </c>
      <c r="C36" s="40">
        <v>8720689007146</v>
      </c>
      <c r="D36" s="13" t="s">
        <v>17</v>
      </c>
      <c r="E36" s="14" t="s">
        <v>138</v>
      </c>
      <c r="F36" s="39" t="s">
        <v>136</v>
      </c>
      <c r="G36" s="16">
        <v>6</v>
      </c>
      <c r="H36" s="17">
        <v>23682.27</v>
      </c>
      <c r="I36" s="66"/>
      <c r="J36" s="17">
        <f t="shared" ref="J36" si="15">+H36*I36</f>
        <v>0</v>
      </c>
      <c r="L36" s="72"/>
      <c r="M36" s="72"/>
    </row>
    <row r="37" spans="1:13" s="4" customFormat="1" ht="15" customHeight="1">
      <c r="A37"/>
      <c r="B37" s="20" t="s">
        <v>127</v>
      </c>
      <c r="C37" s="40">
        <v>8720689007115</v>
      </c>
      <c r="D37" s="13" t="s">
        <v>17</v>
      </c>
      <c r="E37" s="14" t="s">
        <v>124</v>
      </c>
      <c r="F37" s="39" t="s">
        <v>123</v>
      </c>
      <c r="G37" s="16">
        <v>6</v>
      </c>
      <c r="H37" s="17">
        <v>24753.360000000001</v>
      </c>
      <c r="I37" s="66"/>
      <c r="J37" s="17">
        <f t="shared" ref="J37:J38" si="16">+H37*I37</f>
        <v>0</v>
      </c>
      <c r="L37" s="72"/>
      <c r="M37" s="72"/>
    </row>
    <row r="38" spans="1:13" s="4" customFormat="1" ht="15" customHeight="1">
      <c r="A38"/>
      <c r="B38" s="20" t="s">
        <v>106</v>
      </c>
      <c r="C38" s="12">
        <v>8720689007092</v>
      </c>
      <c r="D38" s="21" t="s">
        <v>17</v>
      </c>
      <c r="E38" s="16" t="s">
        <v>112</v>
      </c>
      <c r="F38" s="22" t="s">
        <v>104</v>
      </c>
      <c r="G38" s="16">
        <v>6</v>
      </c>
      <c r="H38" s="17">
        <v>23682.27</v>
      </c>
      <c r="I38" s="66"/>
      <c r="J38" s="17">
        <f t="shared" si="16"/>
        <v>0</v>
      </c>
      <c r="L38" s="72"/>
      <c r="M38" s="72"/>
    </row>
    <row r="39" spans="1:13" s="4" customFormat="1" ht="15" customHeight="1">
      <c r="A39"/>
      <c r="B39" s="20" t="s">
        <v>107</v>
      </c>
      <c r="C39" s="12">
        <v>8720689007108</v>
      </c>
      <c r="D39" s="21" t="s">
        <v>17</v>
      </c>
      <c r="E39" s="16" t="s">
        <v>113</v>
      </c>
      <c r="F39" s="22" t="s">
        <v>105</v>
      </c>
      <c r="G39" s="16">
        <v>6</v>
      </c>
      <c r="H39" s="17">
        <v>23682.27</v>
      </c>
      <c r="I39" s="66"/>
      <c r="J39" s="17">
        <f t="shared" ref="J39:J41" si="17">+H39*I39</f>
        <v>0</v>
      </c>
      <c r="L39" s="72"/>
      <c r="M39" s="72"/>
    </row>
    <row r="40" spans="1:13" s="4" customFormat="1" ht="15" customHeight="1">
      <c r="A40"/>
      <c r="B40" s="20" t="s">
        <v>134</v>
      </c>
      <c r="C40" s="12">
        <v>8720689007504</v>
      </c>
      <c r="D40" s="21" t="s">
        <v>20</v>
      </c>
      <c r="E40" s="16" t="s">
        <v>135</v>
      </c>
      <c r="F40" s="22" t="s">
        <v>133</v>
      </c>
      <c r="G40" s="16">
        <v>12</v>
      </c>
      <c r="H40" s="17">
        <v>11126.78</v>
      </c>
      <c r="I40" s="66"/>
      <c r="J40" s="17">
        <f t="shared" ref="J40" si="18">+H40*I40</f>
        <v>0</v>
      </c>
      <c r="L40" s="72"/>
      <c r="M40" s="72"/>
    </row>
    <row r="41" spans="1:13" s="4" customFormat="1" ht="15" customHeight="1">
      <c r="A41"/>
      <c r="B41" s="20" t="s">
        <v>129</v>
      </c>
      <c r="C41" s="12">
        <v>8720689007337</v>
      </c>
      <c r="D41" s="21" t="s">
        <v>20</v>
      </c>
      <c r="E41" s="16" t="s">
        <v>141</v>
      </c>
      <c r="F41" s="22" t="s">
        <v>139</v>
      </c>
      <c r="G41" s="16">
        <v>12</v>
      </c>
      <c r="H41" s="17">
        <v>11126.78</v>
      </c>
      <c r="I41" s="76"/>
      <c r="J41" s="77">
        <f t="shared" si="17"/>
        <v>0</v>
      </c>
      <c r="L41" s="72"/>
      <c r="M41" s="72"/>
    </row>
    <row r="42" spans="1:13" s="4" customFormat="1" ht="15" customHeight="1">
      <c r="A42"/>
      <c r="B42" s="20" t="s">
        <v>143</v>
      </c>
      <c r="C42" s="12">
        <v>8720689007122</v>
      </c>
      <c r="D42" s="21" t="s">
        <v>20</v>
      </c>
      <c r="E42" s="16" t="s">
        <v>142</v>
      </c>
      <c r="F42" s="22" t="s">
        <v>140</v>
      </c>
      <c r="G42" s="16">
        <v>12</v>
      </c>
      <c r="H42" s="17">
        <v>11126.78</v>
      </c>
      <c r="I42" s="66"/>
      <c r="J42" s="17">
        <f t="shared" ref="J42:J43" si="19">+H42*I42</f>
        <v>0</v>
      </c>
      <c r="L42" s="72"/>
      <c r="M42" s="72"/>
    </row>
    <row r="43" spans="1:13" s="4" customFormat="1" ht="15" customHeight="1">
      <c r="A43"/>
      <c r="B43" s="20" t="s">
        <v>128</v>
      </c>
      <c r="C43" s="40">
        <v>8720689007139</v>
      </c>
      <c r="D43" s="21" t="s">
        <v>20</v>
      </c>
      <c r="E43" s="16" t="s">
        <v>126</v>
      </c>
      <c r="F43" s="39" t="s">
        <v>122</v>
      </c>
      <c r="G43" s="16">
        <v>12</v>
      </c>
      <c r="H43" s="17">
        <v>11126.78</v>
      </c>
      <c r="I43" s="76"/>
      <c r="J43" s="77">
        <f t="shared" si="19"/>
        <v>0</v>
      </c>
      <c r="L43" s="72"/>
      <c r="M43" s="72"/>
    </row>
    <row r="44" spans="1:13" s="4" customFormat="1" ht="15" customHeight="1">
      <c r="A44"/>
      <c r="B44" s="20" t="s">
        <v>185</v>
      </c>
      <c r="C44" s="40">
        <v>8720689007085</v>
      </c>
      <c r="D44" s="21" t="s">
        <v>101</v>
      </c>
      <c r="E44" s="16" t="s">
        <v>125</v>
      </c>
      <c r="F44" s="39" t="s">
        <v>121</v>
      </c>
      <c r="G44" s="16">
        <v>6</v>
      </c>
      <c r="H44" s="17">
        <v>33143.519999999997</v>
      </c>
      <c r="I44" s="66"/>
      <c r="J44" s="17">
        <f t="shared" ref="J44" si="20">+H44*I44</f>
        <v>0</v>
      </c>
      <c r="L44" s="72"/>
      <c r="M44" s="72"/>
    </row>
    <row r="45" spans="1:13" s="4" customFormat="1" ht="15" customHeight="1">
      <c r="A45"/>
      <c r="B45" s="20" t="s">
        <v>111</v>
      </c>
      <c r="C45" s="12">
        <v>8720689007153</v>
      </c>
      <c r="D45" s="21" t="s">
        <v>100</v>
      </c>
      <c r="E45" s="16" t="s">
        <v>114</v>
      </c>
      <c r="F45" s="22" t="s">
        <v>110</v>
      </c>
      <c r="G45" s="16">
        <v>6</v>
      </c>
      <c r="H45" s="17">
        <v>49626.32</v>
      </c>
      <c r="I45" s="66"/>
      <c r="J45" s="17">
        <f t="shared" ref="J45" si="21">+H45*I45</f>
        <v>0</v>
      </c>
      <c r="L45" s="72"/>
      <c r="M45" s="72"/>
    </row>
    <row r="46" spans="1:13" ht="15" customHeight="1">
      <c r="B46" s="20" t="s">
        <v>118</v>
      </c>
      <c r="C46" s="12">
        <v>8720689008228</v>
      </c>
      <c r="D46" s="21" t="s">
        <v>120</v>
      </c>
      <c r="E46" s="16" t="s">
        <v>115</v>
      </c>
      <c r="F46" s="22" t="s">
        <v>108</v>
      </c>
      <c r="G46" s="16">
        <v>3</v>
      </c>
      <c r="H46" s="17">
        <v>50578.39</v>
      </c>
      <c r="I46" s="66"/>
      <c r="J46" s="17">
        <f t="shared" ref="J46" si="22">+H46*I46</f>
        <v>0</v>
      </c>
      <c r="K46" s="4"/>
      <c r="L46" s="72"/>
      <c r="M46" s="72"/>
    </row>
    <row r="47" spans="1:13" s="4" customFormat="1" ht="15" customHeight="1">
      <c r="A47"/>
      <c r="B47" s="20" t="s">
        <v>117</v>
      </c>
      <c r="C47" s="12">
        <v>8720689008303</v>
      </c>
      <c r="D47" s="21" t="s">
        <v>120</v>
      </c>
      <c r="E47" s="16" t="s">
        <v>116</v>
      </c>
      <c r="F47" s="22" t="s">
        <v>109</v>
      </c>
      <c r="G47" s="16">
        <v>5</v>
      </c>
      <c r="H47" s="17">
        <v>77355.5</v>
      </c>
      <c r="I47" s="66"/>
      <c r="J47" s="17">
        <f t="shared" ref="J47" si="23">+H47*I47</f>
        <v>0</v>
      </c>
      <c r="L47" s="72"/>
      <c r="M47" s="72"/>
    </row>
    <row r="48" spans="1:13" s="4" customFormat="1" ht="15" customHeight="1">
      <c r="A48"/>
      <c r="B48" s="9" t="s">
        <v>21</v>
      </c>
      <c r="C48" s="23"/>
      <c r="D48" s="24"/>
      <c r="E48" s="10"/>
      <c r="F48" s="10"/>
      <c r="G48" s="10"/>
      <c r="H48" s="25"/>
      <c r="I48" s="25"/>
      <c r="J48" s="25"/>
      <c r="L48" s="72"/>
      <c r="M48" s="72"/>
    </row>
    <row r="49" spans="1:13" s="4" customFormat="1" ht="15" customHeight="1">
      <c r="A49"/>
      <c r="B49" s="37" t="s">
        <v>22</v>
      </c>
      <c r="C49" s="18">
        <v>5012909006156</v>
      </c>
      <c r="D49" s="21" t="s">
        <v>23</v>
      </c>
      <c r="E49" s="38" t="s">
        <v>24</v>
      </c>
      <c r="F49" s="39" t="s">
        <v>25</v>
      </c>
      <c r="G49" s="16">
        <v>6</v>
      </c>
      <c r="H49" s="17">
        <v>10115.200000000001</v>
      </c>
      <c r="I49" s="66"/>
      <c r="J49" s="17">
        <f t="shared" ref="J49:J51" si="24">+H49*I49</f>
        <v>0</v>
      </c>
      <c r="L49" s="72"/>
      <c r="M49" s="72"/>
    </row>
    <row r="50" spans="1:13" s="4" customFormat="1" ht="15" customHeight="1">
      <c r="A50"/>
      <c r="B50" s="20" t="s">
        <v>26</v>
      </c>
      <c r="C50" s="12">
        <v>5012909006941</v>
      </c>
      <c r="D50" s="13" t="s">
        <v>23</v>
      </c>
      <c r="E50" s="16" t="s">
        <v>27</v>
      </c>
      <c r="F50" s="22" t="s">
        <v>28</v>
      </c>
      <c r="G50" s="16">
        <v>6</v>
      </c>
      <c r="H50" s="17">
        <v>10472.23</v>
      </c>
      <c r="I50" s="66"/>
      <c r="J50" s="17">
        <f t="shared" si="24"/>
        <v>0</v>
      </c>
      <c r="L50" s="72"/>
      <c r="M50" s="72"/>
    </row>
    <row r="51" spans="1:13" s="4" customFormat="1" ht="15" customHeight="1">
      <c r="A51"/>
      <c r="B51" s="11" t="s">
        <v>29</v>
      </c>
      <c r="C51" s="40">
        <v>8710103558729</v>
      </c>
      <c r="D51" s="13" t="s">
        <v>30</v>
      </c>
      <c r="E51" s="14" t="s">
        <v>31</v>
      </c>
      <c r="F51" s="15" t="s">
        <v>32</v>
      </c>
      <c r="G51" s="16">
        <v>3</v>
      </c>
      <c r="H51" s="17">
        <v>47603.16</v>
      </c>
      <c r="I51" s="66"/>
      <c r="J51" s="17">
        <f t="shared" si="24"/>
        <v>0</v>
      </c>
      <c r="L51" s="72"/>
      <c r="M51" s="72"/>
    </row>
    <row r="52" spans="1:13" s="4" customFormat="1" ht="14.45" customHeight="1">
      <c r="A52"/>
      <c r="B52" s="11" t="s">
        <v>95</v>
      </c>
      <c r="C52" s="67">
        <v>8710103962090</v>
      </c>
      <c r="D52" s="21" t="s">
        <v>94</v>
      </c>
      <c r="E52" s="16" t="s">
        <v>93</v>
      </c>
      <c r="F52" s="22" t="s">
        <v>96</v>
      </c>
      <c r="G52" s="16">
        <v>6</v>
      </c>
      <c r="H52" s="17">
        <v>74380.27</v>
      </c>
      <c r="I52" s="66"/>
      <c r="J52" s="17">
        <f t="shared" ref="J52" si="25">+H52*I52</f>
        <v>0</v>
      </c>
      <c r="L52" s="72"/>
      <c r="M52" s="72"/>
    </row>
    <row r="53" spans="1:13" s="4" customFormat="1" ht="14.45" customHeight="1">
      <c r="A53"/>
      <c r="B53" s="9" t="s">
        <v>33</v>
      </c>
      <c r="C53" s="23"/>
      <c r="D53" s="24"/>
      <c r="E53" s="23"/>
      <c r="F53" s="10"/>
      <c r="G53" s="10"/>
      <c r="H53" s="41"/>
      <c r="I53" s="25"/>
      <c r="J53" s="25"/>
      <c r="L53" s="72"/>
      <c r="M53" s="72"/>
    </row>
    <row r="54" spans="1:13" s="4" customFormat="1" ht="14.45" customHeight="1">
      <c r="A54"/>
      <c r="B54" s="26" t="s">
        <v>34</v>
      </c>
      <c r="C54" s="27"/>
      <c r="D54" s="28"/>
      <c r="E54" s="27"/>
      <c r="F54" s="29"/>
      <c r="G54" s="29"/>
      <c r="H54" s="36"/>
      <c r="I54" s="36"/>
      <c r="J54" s="36"/>
      <c r="L54" s="72"/>
      <c r="M54" s="72"/>
    </row>
    <row r="55" spans="1:13" ht="15" customHeight="1">
      <c r="B55" s="42" t="s">
        <v>35</v>
      </c>
      <c r="C55" s="43"/>
      <c r="D55" s="44"/>
      <c r="E55" s="43"/>
      <c r="F55" s="44"/>
      <c r="G55" s="44"/>
      <c r="H55" s="45"/>
      <c r="I55" s="45"/>
      <c r="J55" s="45"/>
      <c r="K55" s="4"/>
      <c r="L55" s="72"/>
      <c r="M55" s="72"/>
    </row>
    <row r="56" spans="1:13" s="4" customFormat="1" ht="15" customHeight="1">
      <c r="A56"/>
      <c r="B56" s="37" t="s">
        <v>36</v>
      </c>
      <c r="C56" s="18">
        <v>8710103963905</v>
      </c>
      <c r="D56" s="21" t="s">
        <v>33</v>
      </c>
      <c r="E56" s="38" t="s">
        <v>37</v>
      </c>
      <c r="F56" s="39" t="s">
        <v>99</v>
      </c>
      <c r="G56" s="16">
        <v>6</v>
      </c>
      <c r="H56" s="17">
        <v>13328.46</v>
      </c>
      <c r="I56" s="66"/>
      <c r="J56" s="17">
        <f t="shared" ref="J56" si="26">+H56*I56</f>
        <v>0</v>
      </c>
      <c r="L56" s="72"/>
      <c r="M56" s="72"/>
    </row>
    <row r="57" spans="1:13" ht="15" customHeight="1">
      <c r="B57" s="37" t="s">
        <v>38</v>
      </c>
      <c r="C57" s="18">
        <v>8710103963882</v>
      </c>
      <c r="D57" s="21" t="s">
        <v>33</v>
      </c>
      <c r="E57" s="38" t="s">
        <v>39</v>
      </c>
      <c r="F57" s="39" t="s">
        <v>98</v>
      </c>
      <c r="G57" s="16">
        <v>6</v>
      </c>
      <c r="H57" s="17">
        <v>13328.46</v>
      </c>
      <c r="I57" s="66"/>
      <c r="J57" s="17">
        <f t="shared" ref="J57" si="27">+H57*I57</f>
        <v>0</v>
      </c>
      <c r="K57" s="4"/>
      <c r="L57" s="72"/>
      <c r="M57" s="72"/>
    </row>
    <row r="58" spans="1:13" ht="15" customHeight="1">
      <c r="B58" s="42" t="s">
        <v>40</v>
      </c>
      <c r="C58" s="43"/>
      <c r="D58" s="44"/>
      <c r="E58" s="43"/>
      <c r="F58" s="44"/>
      <c r="G58" s="44"/>
      <c r="H58" s="45"/>
      <c r="I58" s="45"/>
      <c r="J58" s="45"/>
      <c r="K58" s="4"/>
      <c r="L58" s="72"/>
      <c r="M58" s="72"/>
    </row>
    <row r="59" spans="1:13" s="4" customFormat="1" ht="15" customHeight="1">
      <c r="A59"/>
      <c r="B59" s="37" t="s">
        <v>240</v>
      </c>
      <c r="C59" s="18">
        <v>8720689014779</v>
      </c>
      <c r="D59" s="21" t="s">
        <v>33</v>
      </c>
      <c r="E59" s="38" t="s">
        <v>238</v>
      </c>
      <c r="F59" s="39" t="s">
        <v>239</v>
      </c>
      <c r="G59" s="16">
        <v>6</v>
      </c>
      <c r="H59" s="17">
        <v>8330.06</v>
      </c>
      <c r="I59" s="76"/>
      <c r="J59" s="77">
        <f t="shared" ref="J59:J60" si="28">+H59*I59</f>
        <v>0</v>
      </c>
      <c r="L59" s="72"/>
      <c r="M59" s="72"/>
    </row>
    <row r="60" spans="1:13" s="4" customFormat="1" ht="15" customHeight="1">
      <c r="A60"/>
      <c r="B60" s="37" t="s">
        <v>208</v>
      </c>
      <c r="C60" s="18">
        <v>8720689014656</v>
      </c>
      <c r="D60" s="21" t="s">
        <v>33</v>
      </c>
      <c r="E60" s="38" t="s">
        <v>207</v>
      </c>
      <c r="F60" s="39" t="s">
        <v>213</v>
      </c>
      <c r="G60" s="16">
        <v>6</v>
      </c>
      <c r="H60" s="17">
        <v>8330.06</v>
      </c>
      <c r="I60" s="76"/>
      <c r="J60" s="77">
        <f t="shared" si="28"/>
        <v>0</v>
      </c>
      <c r="L60" s="72"/>
      <c r="M60" s="72"/>
    </row>
    <row r="61" spans="1:13" s="4" customFormat="1" ht="15" customHeight="1">
      <c r="A61"/>
      <c r="B61" s="16" t="s">
        <v>264</v>
      </c>
      <c r="C61" s="40">
        <v>8720689039086</v>
      </c>
      <c r="D61" s="21" t="s">
        <v>33</v>
      </c>
      <c r="E61" s="16" t="s">
        <v>264</v>
      </c>
      <c r="F61" s="22" t="s">
        <v>266</v>
      </c>
      <c r="G61" s="16">
        <v>6</v>
      </c>
      <c r="H61" s="17">
        <v>13923.5</v>
      </c>
      <c r="I61" s="81"/>
      <c r="J61" s="82">
        <f t="shared" ref="J61:J62" si="29">+H61*I61</f>
        <v>0</v>
      </c>
      <c r="L61" s="72"/>
      <c r="M61" s="72"/>
    </row>
    <row r="62" spans="1:13" s="4" customFormat="1" ht="15" customHeight="1">
      <c r="A62"/>
      <c r="B62" s="16" t="s">
        <v>265</v>
      </c>
      <c r="C62" s="40">
        <v>8720689039178</v>
      </c>
      <c r="D62" s="21" t="s">
        <v>33</v>
      </c>
      <c r="E62" s="16" t="s">
        <v>265</v>
      </c>
      <c r="F62" s="22" t="s">
        <v>267</v>
      </c>
      <c r="G62" s="16">
        <v>6</v>
      </c>
      <c r="H62" s="17">
        <v>13923.5</v>
      </c>
      <c r="I62" s="81"/>
      <c r="J62" s="82">
        <f t="shared" si="29"/>
        <v>0</v>
      </c>
      <c r="L62" s="72"/>
      <c r="M62" s="72"/>
    </row>
    <row r="63" spans="1:13" ht="15" customHeight="1">
      <c r="B63" s="37" t="s">
        <v>209</v>
      </c>
      <c r="C63" s="18">
        <v>8720689012706</v>
      </c>
      <c r="D63" s="21" t="s">
        <v>33</v>
      </c>
      <c r="E63" s="38" t="s">
        <v>210</v>
      </c>
      <c r="F63" s="39" t="s">
        <v>242</v>
      </c>
      <c r="G63" s="16">
        <v>6</v>
      </c>
      <c r="H63" s="17">
        <v>13923.5</v>
      </c>
      <c r="I63" s="66"/>
      <c r="J63" s="17">
        <f t="shared" ref="J63:J64" si="30">+H63*I63</f>
        <v>0</v>
      </c>
      <c r="K63" s="4"/>
      <c r="L63" s="72"/>
      <c r="M63" s="72"/>
    </row>
    <row r="64" spans="1:13" ht="15" customHeight="1">
      <c r="B64" s="37" t="s">
        <v>193</v>
      </c>
      <c r="C64" s="18">
        <v>8720689012690</v>
      </c>
      <c r="D64" s="21" t="s">
        <v>33</v>
      </c>
      <c r="E64" s="38" t="s">
        <v>194</v>
      </c>
      <c r="F64" s="39" t="s">
        <v>241</v>
      </c>
      <c r="G64" s="16">
        <v>6</v>
      </c>
      <c r="H64" s="17">
        <v>13923.5</v>
      </c>
      <c r="I64" s="76"/>
      <c r="J64" s="77">
        <f t="shared" si="30"/>
        <v>0</v>
      </c>
      <c r="K64" s="4"/>
      <c r="L64" s="72"/>
      <c r="M64" s="72"/>
    </row>
    <row r="65" spans="1:13" ht="15" customHeight="1">
      <c r="B65" s="42" t="s">
        <v>41</v>
      </c>
      <c r="C65" s="43"/>
      <c r="D65" s="44"/>
      <c r="E65" s="43"/>
      <c r="F65" s="44"/>
      <c r="G65" s="44"/>
      <c r="H65" s="45"/>
      <c r="I65" s="45"/>
      <c r="J65" s="45"/>
      <c r="K65" s="4"/>
      <c r="L65" s="72"/>
      <c r="M65" s="72"/>
    </row>
    <row r="66" spans="1:13" ht="15" customHeight="1">
      <c r="B66" s="20" t="s">
        <v>201</v>
      </c>
      <c r="C66" s="12">
        <v>8720689012836</v>
      </c>
      <c r="D66" s="21" t="s">
        <v>33</v>
      </c>
      <c r="E66" s="16" t="s">
        <v>202</v>
      </c>
      <c r="F66" s="22" t="s">
        <v>243</v>
      </c>
      <c r="G66" s="16">
        <v>6</v>
      </c>
      <c r="H66" s="17">
        <v>13923.5</v>
      </c>
      <c r="I66" s="66"/>
      <c r="J66" s="17">
        <f t="shared" ref="J66" si="31">+H66*I66</f>
        <v>0</v>
      </c>
      <c r="K66" s="4"/>
      <c r="L66" s="72"/>
      <c r="M66" s="72"/>
    </row>
    <row r="67" spans="1:13" s="4" customFormat="1" ht="15" customHeight="1">
      <c r="A67"/>
      <c r="B67" s="20" t="s">
        <v>228</v>
      </c>
      <c r="C67" s="12">
        <v>8720689012843</v>
      </c>
      <c r="D67" s="21" t="s">
        <v>33</v>
      </c>
      <c r="E67" s="16" t="s">
        <v>227</v>
      </c>
      <c r="F67" s="22" t="s">
        <v>244</v>
      </c>
      <c r="G67" s="16">
        <v>6</v>
      </c>
      <c r="H67" s="17">
        <v>13923.5</v>
      </c>
      <c r="I67" s="66"/>
      <c r="J67" s="17">
        <f t="shared" ref="J67" si="32">+H67*I67</f>
        <v>0</v>
      </c>
      <c r="L67" s="72"/>
      <c r="M67" s="72"/>
    </row>
    <row r="68" spans="1:13" ht="15" customHeight="1">
      <c r="B68" s="42" t="s">
        <v>42</v>
      </c>
      <c r="C68" s="43"/>
      <c r="D68" s="44"/>
      <c r="E68" s="43"/>
      <c r="F68" s="44"/>
      <c r="G68" s="44"/>
      <c r="H68" s="45"/>
      <c r="I68" s="45"/>
      <c r="J68" s="45"/>
      <c r="K68" s="4"/>
      <c r="L68" s="72"/>
      <c r="M68" s="72"/>
    </row>
    <row r="69" spans="1:13" ht="15" customHeight="1">
      <c r="B69" s="20" t="s">
        <v>215</v>
      </c>
      <c r="C69" s="12">
        <v>8720689012775</v>
      </c>
      <c r="D69" s="21" t="s">
        <v>33</v>
      </c>
      <c r="E69" s="16" t="s">
        <v>218</v>
      </c>
      <c r="F69" s="22" t="s">
        <v>216</v>
      </c>
      <c r="G69" s="16">
        <v>6</v>
      </c>
      <c r="H69" s="17">
        <v>15708.64</v>
      </c>
      <c r="I69" s="66"/>
      <c r="J69" s="17">
        <f t="shared" ref="J69" si="33">+H69*I69</f>
        <v>0</v>
      </c>
      <c r="K69" s="4"/>
      <c r="L69" s="72"/>
      <c r="M69" s="72"/>
    </row>
    <row r="70" spans="1:13" ht="15" customHeight="1">
      <c r="B70" s="20" t="s">
        <v>217</v>
      </c>
      <c r="C70" s="12">
        <v>8720689012768</v>
      </c>
      <c r="D70" s="21" t="s">
        <v>33</v>
      </c>
      <c r="E70" s="16" t="s">
        <v>219</v>
      </c>
      <c r="F70" s="22" t="s">
        <v>220</v>
      </c>
      <c r="G70" s="16">
        <v>6</v>
      </c>
      <c r="H70" s="17">
        <v>15708.64</v>
      </c>
      <c r="I70" s="66"/>
      <c r="J70" s="17">
        <f t="shared" ref="J70" si="34">+H70*I70</f>
        <v>0</v>
      </c>
      <c r="K70" s="4"/>
      <c r="L70" s="72"/>
      <c r="M70" s="72"/>
    </row>
    <row r="71" spans="1:13" ht="15" customHeight="1">
      <c r="B71" s="46" t="s">
        <v>43</v>
      </c>
      <c r="C71" s="47"/>
      <c r="D71" s="48"/>
      <c r="E71" s="47"/>
      <c r="F71" s="49"/>
      <c r="G71" s="48"/>
      <c r="H71" s="36"/>
      <c r="I71" s="36"/>
      <c r="J71" s="36"/>
      <c r="K71" s="4"/>
      <c r="L71" s="72"/>
      <c r="M71" s="72"/>
    </row>
    <row r="72" spans="1:13" ht="15" customHeight="1">
      <c r="B72" s="42" t="s">
        <v>40</v>
      </c>
      <c r="C72" s="43"/>
      <c r="D72" s="44"/>
      <c r="E72" s="43"/>
      <c r="F72" s="44"/>
      <c r="G72" s="44"/>
      <c r="H72" s="45"/>
      <c r="I72" s="45"/>
      <c r="J72" s="45"/>
      <c r="K72" s="4"/>
      <c r="L72" s="72"/>
      <c r="M72" s="72"/>
    </row>
    <row r="73" spans="1:13" ht="15" customHeight="1">
      <c r="B73" s="20" t="s">
        <v>236</v>
      </c>
      <c r="C73" s="12">
        <v>8720689015011</v>
      </c>
      <c r="D73" s="21" t="s">
        <v>33</v>
      </c>
      <c r="E73" s="16" t="s">
        <v>234</v>
      </c>
      <c r="F73" s="22" t="s">
        <v>253</v>
      </c>
      <c r="G73" s="16">
        <v>6</v>
      </c>
      <c r="H73" s="17">
        <v>8330.06</v>
      </c>
      <c r="I73" s="66"/>
      <c r="J73" s="17">
        <f t="shared" ref="J73" si="35">+H73*I73</f>
        <v>0</v>
      </c>
      <c r="K73" s="4"/>
      <c r="L73" s="72"/>
      <c r="M73" s="72"/>
    </row>
    <row r="74" spans="1:13" ht="15" customHeight="1">
      <c r="B74" s="20" t="s">
        <v>235</v>
      </c>
      <c r="C74" s="12">
        <v>8720689014991</v>
      </c>
      <c r="D74" s="21" t="s">
        <v>33</v>
      </c>
      <c r="E74" s="16" t="s">
        <v>233</v>
      </c>
      <c r="F74" s="22" t="s">
        <v>254</v>
      </c>
      <c r="G74" s="16">
        <v>6</v>
      </c>
      <c r="H74" s="17">
        <v>8330.06</v>
      </c>
      <c r="I74" s="66"/>
      <c r="J74" s="17">
        <f t="shared" ref="J74:J78" si="36">+H74*I74</f>
        <v>0</v>
      </c>
      <c r="K74" s="4"/>
      <c r="L74" s="72"/>
      <c r="M74" s="72"/>
    </row>
    <row r="75" spans="1:13" ht="15" customHeight="1">
      <c r="B75" s="20" t="s">
        <v>91</v>
      </c>
      <c r="C75" s="12">
        <v>8710103993155</v>
      </c>
      <c r="D75" s="21" t="s">
        <v>33</v>
      </c>
      <c r="E75" s="16" t="s">
        <v>92</v>
      </c>
      <c r="F75" s="22" t="s">
        <v>251</v>
      </c>
      <c r="G75" s="16">
        <v>6</v>
      </c>
      <c r="H75" s="17">
        <v>13923.5</v>
      </c>
      <c r="I75" s="66"/>
      <c r="J75" s="17">
        <f t="shared" si="36"/>
        <v>0</v>
      </c>
      <c r="K75" s="4"/>
      <c r="L75" s="72"/>
      <c r="M75" s="72"/>
    </row>
    <row r="76" spans="1:13" ht="15" customHeight="1">
      <c r="B76" s="20" t="s">
        <v>198</v>
      </c>
      <c r="C76" s="12">
        <v>8720689020176</v>
      </c>
      <c r="D76" s="21" t="s">
        <v>33</v>
      </c>
      <c r="E76" s="16" t="s">
        <v>200</v>
      </c>
      <c r="F76" s="22" t="s">
        <v>263</v>
      </c>
      <c r="G76" s="16">
        <v>6</v>
      </c>
      <c r="H76" s="17">
        <v>13923.5</v>
      </c>
      <c r="I76" s="66"/>
      <c r="J76" s="17">
        <f t="shared" si="36"/>
        <v>0</v>
      </c>
      <c r="K76" s="4"/>
      <c r="L76" s="72"/>
      <c r="M76" s="72"/>
    </row>
    <row r="77" spans="1:13" ht="15" customHeight="1">
      <c r="B77" s="20" t="s">
        <v>197</v>
      </c>
      <c r="C77" s="12">
        <v>8720689020169</v>
      </c>
      <c r="D77" s="21" t="s">
        <v>33</v>
      </c>
      <c r="E77" s="16" t="s">
        <v>199</v>
      </c>
      <c r="F77" s="22" t="s">
        <v>262</v>
      </c>
      <c r="G77" s="16">
        <v>6</v>
      </c>
      <c r="H77" s="17">
        <v>13923.5</v>
      </c>
      <c r="I77" s="66"/>
      <c r="J77" s="17">
        <f t="shared" ref="J77" si="37">+H77*I77</f>
        <v>0</v>
      </c>
      <c r="K77" s="4"/>
      <c r="L77" s="72"/>
      <c r="M77" s="72"/>
    </row>
    <row r="78" spans="1:13" s="4" customFormat="1" ht="15" customHeight="1">
      <c r="A78"/>
      <c r="B78" s="20" t="s">
        <v>250</v>
      </c>
      <c r="C78" s="12">
        <v>8720689012720</v>
      </c>
      <c r="D78" s="21" t="s">
        <v>33</v>
      </c>
      <c r="E78" s="16" t="s">
        <v>248</v>
      </c>
      <c r="F78" s="22" t="s">
        <v>249</v>
      </c>
      <c r="G78" s="16">
        <v>6</v>
      </c>
      <c r="H78" s="17">
        <v>13923.5</v>
      </c>
      <c r="I78" s="66"/>
      <c r="J78" s="17">
        <f t="shared" si="36"/>
        <v>0</v>
      </c>
      <c r="L78" s="72"/>
      <c r="M78" s="72"/>
    </row>
    <row r="79" spans="1:13" s="4" customFormat="1" ht="15" customHeight="1">
      <c r="A79"/>
      <c r="B79" s="20" t="s">
        <v>195</v>
      </c>
      <c r="C79" s="12">
        <v>8720689012713</v>
      </c>
      <c r="D79" s="21" t="s">
        <v>33</v>
      </c>
      <c r="E79" s="16" t="s">
        <v>196</v>
      </c>
      <c r="F79" s="22" t="s">
        <v>205</v>
      </c>
      <c r="G79" s="16">
        <v>6</v>
      </c>
      <c r="H79" s="17">
        <v>13923.5</v>
      </c>
      <c r="I79" s="66"/>
      <c r="J79" s="17">
        <f t="shared" ref="J79" si="38">+H79*I79</f>
        <v>0</v>
      </c>
      <c r="L79" s="72"/>
      <c r="M79" s="72"/>
    </row>
    <row r="80" spans="1:13" ht="15" customHeight="1">
      <c r="B80" s="42" t="s">
        <v>41</v>
      </c>
      <c r="C80" s="43"/>
      <c r="D80" s="44"/>
      <c r="E80" s="43"/>
      <c r="F80" s="44"/>
      <c r="G80" s="44"/>
      <c r="H80" s="45"/>
      <c r="I80" s="45"/>
      <c r="J80" s="45"/>
      <c r="K80" s="4"/>
      <c r="L80" s="72"/>
      <c r="M80" s="72"/>
    </row>
    <row r="81" spans="1:13" ht="15" customHeight="1">
      <c r="B81" s="20" t="s">
        <v>230</v>
      </c>
      <c r="C81" s="12">
        <v>8720689012980</v>
      </c>
      <c r="D81" s="21" t="s">
        <v>33</v>
      </c>
      <c r="E81" s="16" t="s">
        <v>229</v>
      </c>
      <c r="F81" s="22" t="s">
        <v>246</v>
      </c>
      <c r="G81" s="16">
        <v>6</v>
      </c>
      <c r="H81" s="17">
        <v>13923.5</v>
      </c>
      <c r="I81" s="66"/>
      <c r="J81" s="17">
        <f t="shared" ref="J81" si="39">+H81*I81</f>
        <v>0</v>
      </c>
      <c r="K81" s="4"/>
      <c r="L81" s="72"/>
      <c r="M81" s="72"/>
    </row>
    <row r="82" spans="1:13" s="4" customFormat="1" ht="15" customHeight="1">
      <c r="A82"/>
      <c r="B82" s="20" t="s">
        <v>203</v>
      </c>
      <c r="C82" s="12">
        <v>8720689012973</v>
      </c>
      <c r="D82" s="21" t="s">
        <v>33</v>
      </c>
      <c r="E82" s="16" t="s">
        <v>206</v>
      </c>
      <c r="F82" s="22" t="s">
        <v>247</v>
      </c>
      <c r="G82" s="16">
        <v>6</v>
      </c>
      <c r="H82" s="17">
        <v>13923.5</v>
      </c>
      <c r="I82" s="66"/>
      <c r="J82" s="17">
        <f t="shared" ref="J82" si="40">+H82*I82</f>
        <v>0</v>
      </c>
      <c r="L82" s="72"/>
      <c r="M82" s="72"/>
    </row>
    <row r="83" spans="1:13" s="4" customFormat="1" ht="15" customHeight="1">
      <c r="A83"/>
      <c r="B83" s="42" t="s">
        <v>42</v>
      </c>
      <c r="C83" s="43"/>
      <c r="D83" s="44"/>
      <c r="E83" s="43"/>
      <c r="F83" s="44"/>
      <c r="G83" s="44"/>
      <c r="H83" s="45"/>
      <c r="I83" s="45"/>
      <c r="J83" s="45"/>
      <c r="L83" s="72"/>
      <c r="M83" s="72"/>
    </row>
    <row r="84" spans="1:13" s="4" customFormat="1" ht="15" customHeight="1">
      <c r="A84"/>
      <c r="B84" s="20" t="s">
        <v>232</v>
      </c>
      <c r="C84" s="18">
        <v>8720689015479</v>
      </c>
      <c r="D84" s="21" t="s">
        <v>33</v>
      </c>
      <c r="E84" s="18" t="s">
        <v>231</v>
      </c>
      <c r="F84" s="50" t="s">
        <v>258</v>
      </c>
      <c r="G84" s="16">
        <v>6</v>
      </c>
      <c r="H84" s="17">
        <v>10293.719999999999</v>
      </c>
      <c r="I84" s="66"/>
      <c r="J84" s="17">
        <f t="shared" ref="J84" si="41">+H84*I84</f>
        <v>0</v>
      </c>
      <c r="L84" s="72"/>
      <c r="M84" s="72"/>
    </row>
    <row r="85" spans="1:13" s="4" customFormat="1" ht="15" customHeight="1">
      <c r="A85"/>
      <c r="B85" s="20" t="s">
        <v>237</v>
      </c>
      <c r="C85" s="18">
        <v>8720689012799</v>
      </c>
      <c r="D85" s="21" t="s">
        <v>33</v>
      </c>
      <c r="E85" s="18" t="s">
        <v>221</v>
      </c>
      <c r="F85" s="50" t="s">
        <v>255</v>
      </c>
      <c r="G85" s="16">
        <v>6</v>
      </c>
      <c r="H85" s="17">
        <v>15708.64</v>
      </c>
      <c r="I85" s="66"/>
      <c r="J85" s="17">
        <f t="shared" ref="J85:J86" si="42">+H85*I85</f>
        <v>0</v>
      </c>
      <c r="L85" s="72"/>
      <c r="M85" s="72"/>
    </row>
    <row r="86" spans="1:13">
      <c r="B86" s="20" t="s">
        <v>223</v>
      </c>
      <c r="C86" s="18">
        <v>8720689012744</v>
      </c>
      <c r="D86" s="21" t="s">
        <v>33</v>
      </c>
      <c r="E86" s="18" t="s">
        <v>222</v>
      </c>
      <c r="F86" s="50" t="s">
        <v>256</v>
      </c>
      <c r="G86" s="16">
        <v>6</v>
      </c>
      <c r="H86" s="17">
        <v>15708.64</v>
      </c>
      <c r="I86" s="66"/>
      <c r="J86" s="17">
        <f t="shared" si="42"/>
        <v>0</v>
      </c>
      <c r="K86" s="4"/>
      <c r="L86" s="72"/>
      <c r="M86" s="72"/>
    </row>
    <row r="87" spans="1:13">
      <c r="B87" s="20" t="s">
        <v>45</v>
      </c>
      <c r="C87" s="18">
        <v>8710103938583</v>
      </c>
      <c r="D87" s="21" t="s">
        <v>33</v>
      </c>
      <c r="E87" s="18" t="s">
        <v>46</v>
      </c>
      <c r="F87" s="50" t="s">
        <v>252</v>
      </c>
      <c r="G87" s="16">
        <v>6</v>
      </c>
      <c r="H87" s="17">
        <v>15708.64</v>
      </c>
      <c r="I87" s="66"/>
      <c r="J87" s="17">
        <f t="shared" ref="J87" si="43">+H87*I87</f>
        <v>0</v>
      </c>
      <c r="K87" s="4"/>
      <c r="L87" s="72"/>
      <c r="M87" s="72"/>
    </row>
    <row r="88" spans="1:13">
      <c r="B88" s="46" t="s">
        <v>47</v>
      </c>
      <c r="C88" s="47"/>
      <c r="D88" s="48"/>
      <c r="E88" s="47"/>
      <c r="F88" s="48"/>
      <c r="G88" s="48"/>
      <c r="H88" s="36"/>
      <c r="I88" s="36"/>
      <c r="J88" s="36"/>
      <c r="K88" s="4"/>
      <c r="L88" s="72"/>
      <c r="M88" s="72"/>
    </row>
    <row r="89" spans="1:13">
      <c r="B89" s="20" t="s">
        <v>226</v>
      </c>
      <c r="C89" s="12">
        <v>8720689012959</v>
      </c>
      <c r="D89" s="21" t="s">
        <v>33</v>
      </c>
      <c r="E89" s="16" t="s">
        <v>224</v>
      </c>
      <c r="F89" s="22" t="s">
        <v>225</v>
      </c>
      <c r="G89" s="16">
        <v>6</v>
      </c>
      <c r="H89" s="17">
        <v>13923.5</v>
      </c>
      <c r="I89" s="66"/>
      <c r="J89" s="17">
        <f t="shared" ref="J89" si="44">+H89*I89</f>
        <v>0</v>
      </c>
      <c r="K89" s="4"/>
      <c r="L89" s="72"/>
      <c r="M89" s="72"/>
    </row>
    <row r="90" spans="1:13">
      <c r="B90" s="20" t="s">
        <v>212</v>
      </c>
      <c r="C90" s="12">
        <v>8720689012935</v>
      </c>
      <c r="D90" s="21" t="s">
        <v>33</v>
      </c>
      <c r="E90" s="16" t="s">
        <v>211</v>
      </c>
      <c r="F90" s="22" t="s">
        <v>214</v>
      </c>
      <c r="G90" s="16">
        <v>6</v>
      </c>
      <c r="H90" s="17">
        <v>13923.5</v>
      </c>
      <c r="I90" s="66"/>
      <c r="J90" s="17">
        <f t="shared" ref="J90" si="45">+H90*I90</f>
        <v>0</v>
      </c>
      <c r="K90" s="4"/>
      <c r="L90" s="72"/>
      <c r="M90" s="72"/>
    </row>
    <row r="91" spans="1:13">
      <c r="B91" s="26" t="s">
        <v>48</v>
      </c>
      <c r="C91" s="27"/>
      <c r="D91" s="28"/>
      <c r="E91" s="27"/>
      <c r="F91" s="29"/>
      <c r="G91" s="29"/>
      <c r="H91" s="36"/>
      <c r="I91" s="36"/>
      <c r="J91" s="36"/>
      <c r="K91" s="4"/>
      <c r="L91" s="72"/>
      <c r="M91" s="72"/>
    </row>
    <row r="92" spans="1:13">
      <c r="B92" s="51" t="s">
        <v>49</v>
      </c>
      <c r="C92" s="52"/>
      <c r="D92" s="53"/>
      <c r="E92" s="52"/>
      <c r="F92" s="54"/>
      <c r="G92" s="54"/>
      <c r="H92" s="45"/>
      <c r="I92" s="45"/>
      <c r="J92" s="45"/>
      <c r="K92" s="4"/>
      <c r="L92" s="72"/>
      <c r="M92" s="72"/>
    </row>
    <row r="93" spans="1:13">
      <c r="B93" s="37" t="s">
        <v>50</v>
      </c>
      <c r="C93" s="18">
        <v>8710103779803</v>
      </c>
      <c r="D93" s="21" t="s">
        <v>51</v>
      </c>
      <c r="E93" s="38" t="s">
        <v>52</v>
      </c>
      <c r="F93" s="39" t="s">
        <v>53</v>
      </c>
      <c r="G93" s="16">
        <v>6</v>
      </c>
      <c r="H93" s="17">
        <v>14459.05</v>
      </c>
      <c r="I93" s="66"/>
      <c r="J93" s="17">
        <f t="shared" ref="J93" si="46">+H93*I93</f>
        <v>0</v>
      </c>
      <c r="K93" s="4"/>
      <c r="L93" s="72"/>
      <c r="M93" s="72"/>
    </row>
    <row r="94" spans="1:13">
      <c r="B94" s="37" t="s">
        <v>54</v>
      </c>
      <c r="C94" s="18">
        <v>8710103779810</v>
      </c>
      <c r="D94" s="21" t="s">
        <v>51</v>
      </c>
      <c r="E94" s="38" t="s">
        <v>55</v>
      </c>
      <c r="F94" s="39" t="s">
        <v>56</v>
      </c>
      <c r="G94" s="16">
        <v>6</v>
      </c>
      <c r="H94" s="17">
        <v>14459.05</v>
      </c>
      <c r="I94" s="66"/>
      <c r="J94" s="17">
        <f t="shared" ref="J94" si="47">+H94*I94</f>
        <v>0</v>
      </c>
      <c r="K94" s="4"/>
      <c r="L94" s="72"/>
      <c r="M94" s="72"/>
    </row>
    <row r="95" spans="1:13">
      <c r="B95" s="37" t="s">
        <v>57</v>
      </c>
      <c r="C95" s="18">
        <v>8710103779827</v>
      </c>
      <c r="D95" s="21" t="s">
        <v>51</v>
      </c>
      <c r="E95" s="38" t="s">
        <v>58</v>
      </c>
      <c r="F95" s="39" t="s">
        <v>59</v>
      </c>
      <c r="G95" s="16">
        <v>6</v>
      </c>
      <c r="H95" s="17">
        <v>15946.66</v>
      </c>
      <c r="I95" s="66"/>
      <c r="J95" s="17">
        <f t="shared" ref="J95" si="48">+H95*I95</f>
        <v>0</v>
      </c>
      <c r="K95" s="4"/>
      <c r="L95" s="72"/>
      <c r="M95" s="72"/>
    </row>
    <row r="96" spans="1:13">
      <c r="B96" s="37" t="s">
        <v>60</v>
      </c>
      <c r="C96" s="18">
        <v>8710103779834</v>
      </c>
      <c r="D96" s="21" t="s">
        <v>51</v>
      </c>
      <c r="E96" s="38" t="s">
        <v>61</v>
      </c>
      <c r="F96" s="39" t="s">
        <v>62</v>
      </c>
      <c r="G96" s="16">
        <v>6</v>
      </c>
      <c r="H96" s="17">
        <v>15946.66</v>
      </c>
      <c r="I96" s="66"/>
      <c r="J96" s="17">
        <f t="shared" ref="J96" si="49">+H96*I96</f>
        <v>0</v>
      </c>
      <c r="K96" s="4"/>
      <c r="L96" s="72"/>
      <c r="M96" s="72"/>
    </row>
    <row r="97" spans="2:13">
      <c r="B97" s="51" t="s">
        <v>63</v>
      </c>
      <c r="C97" s="52"/>
      <c r="D97" s="53"/>
      <c r="E97" s="52"/>
      <c r="F97" s="54"/>
      <c r="G97" s="54"/>
      <c r="H97" s="45"/>
      <c r="I97" s="45"/>
      <c r="J97" s="45"/>
      <c r="K97" s="4"/>
      <c r="L97" s="72"/>
      <c r="M97" s="72"/>
    </row>
    <row r="98" spans="2:13">
      <c r="B98" s="37" t="s">
        <v>64</v>
      </c>
      <c r="C98" s="18">
        <v>8710103786665</v>
      </c>
      <c r="D98" s="21" t="s">
        <v>51</v>
      </c>
      <c r="E98" s="38" t="s">
        <v>65</v>
      </c>
      <c r="F98" s="39" t="s">
        <v>66</v>
      </c>
      <c r="G98" s="16">
        <v>6</v>
      </c>
      <c r="H98" s="17">
        <v>20350.009999999998</v>
      </c>
      <c r="I98" s="66"/>
      <c r="J98" s="17">
        <f t="shared" ref="J98" si="50">+H98*I98</f>
        <v>0</v>
      </c>
      <c r="K98" s="4"/>
      <c r="L98" s="72"/>
      <c r="M98" s="72"/>
    </row>
    <row r="99" spans="2:13">
      <c r="B99" s="37" t="s">
        <v>67</v>
      </c>
      <c r="C99" s="18">
        <v>8710103786672</v>
      </c>
      <c r="D99" s="21" t="s">
        <v>51</v>
      </c>
      <c r="E99" s="38" t="s">
        <v>68</v>
      </c>
      <c r="F99" s="39" t="s">
        <v>69</v>
      </c>
      <c r="G99" s="16">
        <v>6</v>
      </c>
      <c r="H99" s="17">
        <v>20350.009999999998</v>
      </c>
      <c r="I99" s="66"/>
      <c r="J99" s="17">
        <f t="shared" ref="J99:J100" si="51">+H99*I99</f>
        <v>0</v>
      </c>
      <c r="K99" s="4"/>
      <c r="L99" s="72"/>
      <c r="M99" s="72"/>
    </row>
    <row r="100" spans="2:13">
      <c r="B100" s="37" t="s">
        <v>70</v>
      </c>
      <c r="C100" s="18">
        <v>8710103786696</v>
      </c>
      <c r="D100" s="21" t="s">
        <v>51</v>
      </c>
      <c r="E100" s="38" t="s">
        <v>71</v>
      </c>
      <c r="F100" s="39" t="s">
        <v>72</v>
      </c>
      <c r="G100" s="16">
        <v>6</v>
      </c>
      <c r="H100" s="17">
        <v>21183.08</v>
      </c>
      <c r="I100" s="66"/>
      <c r="J100" s="17">
        <f t="shared" si="51"/>
        <v>0</v>
      </c>
      <c r="K100" s="4"/>
      <c r="L100" s="72"/>
      <c r="M100" s="72"/>
    </row>
    <row r="101" spans="2:13">
      <c r="B101" s="37" t="s">
        <v>73</v>
      </c>
      <c r="C101" s="18">
        <v>8710103786689</v>
      </c>
      <c r="D101" s="21" t="s">
        <v>51</v>
      </c>
      <c r="E101" s="38" t="s">
        <v>74</v>
      </c>
      <c r="F101" s="39" t="s">
        <v>75</v>
      </c>
      <c r="G101" s="16">
        <v>6</v>
      </c>
      <c r="H101" s="17">
        <v>21183.08</v>
      </c>
      <c r="I101" s="66"/>
      <c r="J101" s="17">
        <f t="shared" ref="J101" si="52">+H101*I101</f>
        <v>0</v>
      </c>
      <c r="K101" s="4"/>
      <c r="L101" s="72"/>
      <c r="M101" s="72"/>
    </row>
    <row r="102" spans="2:13">
      <c r="B102" s="51" t="s">
        <v>76</v>
      </c>
      <c r="C102" s="52"/>
      <c r="D102" s="53"/>
      <c r="E102" s="52"/>
      <c r="F102" s="54"/>
      <c r="G102" s="54"/>
      <c r="H102" s="45"/>
      <c r="I102" s="45"/>
      <c r="J102" s="45"/>
      <c r="K102" s="4"/>
      <c r="L102" s="72"/>
      <c r="M102" s="72"/>
    </row>
    <row r="103" spans="2:13">
      <c r="B103" s="37" t="s">
        <v>77</v>
      </c>
      <c r="C103" s="18">
        <v>8710103826309</v>
      </c>
      <c r="D103" s="21" t="s">
        <v>51</v>
      </c>
      <c r="E103" s="38" t="s">
        <v>78</v>
      </c>
      <c r="F103" s="39" t="s">
        <v>79</v>
      </c>
      <c r="G103" s="16">
        <v>6</v>
      </c>
      <c r="H103" s="17">
        <v>21183.08</v>
      </c>
      <c r="I103" s="79"/>
      <c r="J103" s="80">
        <f t="shared" ref="J103:J104" si="53">+H103*I103</f>
        <v>0</v>
      </c>
      <c r="K103" s="4"/>
      <c r="L103" s="72"/>
      <c r="M103" s="72"/>
    </row>
    <row r="104" spans="2:13">
      <c r="B104" s="37" t="s">
        <v>80</v>
      </c>
      <c r="C104" s="18">
        <v>8710103826279</v>
      </c>
      <c r="D104" s="21" t="s">
        <v>51</v>
      </c>
      <c r="E104" s="38" t="s">
        <v>81</v>
      </c>
      <c r="F104" s="39" t="s">
        <v>82</v>
      </c>
      <c r="G104" s="16">
        <v>6</v>
      </c>
      <c r="H104" s="17">
        <v>21183.08</v>
      </c>
      <c r="I104" s="66"/>
      <c r="J104" s="17">
        <f t="shared" si="53"/>
        <v>0</v>
      </c>
      <c r="K104" s="4"/>
      <c r="L104" s="72"/>
      <c r="M104" s="72"/>
    </row>
  </sheetData>
  <conditionalFormatting sqref="C9 C1:C7">
    <cfRule type="duplicateValues" dxfId="484" priority="5907"/>
    <cfRule type="duplicateValues" dxfId="483" priority="5906"/>
    <cfRule type="duplicateValues" dxfId="482" priority="5910"/>
    <cfRule type="duplicateValues" dxfId="481" priority="5909"/>
    <cfRule type="duplicateValues" dxfId="480" priority="5908"/>
  </conditionalFormatting>
  <conditionalFormatting sqref="C10">
    <cfRule type="duplicateValues" dxfId="479" priority="5911"/>
    <cfRule type="duplicateValues" dxfId="478" priority="5915"/>
    <cfRule type="duplicateValues" dxfId="477" priority="5914"/>
    <cfRule type="duplicateValues" dxfId="476" priority="5913"/>
    <cfRule type="duplicateValues" dxfId="475" priority="5912"/>
  </conditionalFormatting>
  <conditionalFormatting sqref="C12 C14">
    <cfRule type="duplicateValues" dxfId="474" priority="215"/>
    <cfRule type="duplicateValues" dxfId="473" priority="214"/>
    <cfRule type="duplicateValues" dxfId="472" priority="213"/>
    <cfRule type="duplicateValues" dxfId="471" priority="212"/>
    <cfRule type="duplicateValues" dxfId="470" priority="211"/>
  </conditionalFormatting>
  <conditionalFormatting sqref="C13">
    <cfRule type="duplicateValues" dxfId="469" priority="2"/>
    <cfRule type="duplicateValues" dxfId="468" priority="3"/>
    <cfRule type="duplicateValues" dxfId="467" priority="4"/>
    <cfRule type="duplicateValues" dxfId="466" priority="5"/>
    <cfRule type="duplicateValues" dxfId="465" priority="1"/>
  </conditionalFormatting>
  <conditionalFormatting sqref="C16">
    <cfRule type="duplicateValues" dxfId="464" priority="146"/>
    <cfRule type="duplicateValues" dxfId="463" priority="147"/>
    <cfRule type="duplicateValues" dxfId="462" priority="148"/>
    <cfRule type="duplicateValues" dxfId="461" priority="149"/>
    <cfRule type="duplicateValues" dxfId="460" priority="150"/>
  </conditionalFormatting>
  <conditionalFormatting sqref="C17">
    <cfRule type="duplicateValues" dxfId="459" priority="154"/>
    <cfRule type="duplicateValues" dxfId="458" priority="155"/>
    <cfRule type="duplicateValues" dxfId="457" priority="151"/>
    <cfRule type="duplicateValues" dxfId="456" priority="152"/>
    <cfRule type="duplicateValues" dxfId="455" priority="153"/>
  </conditionalFormatting>
  <conditionalFormatting sqref="C20:C23 C26:C33">
    <cfRule type="duplicateValues" dxfId="454" priority="206"/>
    <cfRule type="duplicateValues" dxfId="453" priority="207"/>
    <cfRule type="duplicateValues" dxfId="452" priority="208"/>
    <cfRule type="duplicateValues" dxfId="451" priority="209"/>
    <cfRule type="duplicateValues" dxfId="450" priority="210"/>
  </conditionalFormatting>
  <conditionalFormatting sqref="C24:C25">
    <cfRule type="duplicateValues" dxfId="449" priority="91"/>
    <cfRule type="duplicateValues" dxfId="448" priority="92"/>
    <cfRule type="duplicateValues" dxfId="447" priority="93"/>
    <cfRule type="duplicateValues" dxfId="446" priority="94"/>
    <cfRule type="duplicateValues" dxfId="445" priority="95"/>
  </conditionalFormatting>
  <conditionalFormatting sqref="C34">
    <cfRule type="duplicateValues" dxfId="444" priority="98"/>
    <cfRule type="duplicateValues" dxfId="443" priority="99"/>
    <cfRule type="duplicateValues" dxfId="442" priority="100"/>
    <cfRule type="duplicateValues" dxfId="441" priority="96"/>
    <cfRule type="duplicateValues" dxfId="440" priority="97"/>
  </conditionalFormatting>
  <conditionalFormatting sqref="C35:C37">
    <cfRule type="duplicateValues" dxfId="439" priority="204"/>
    <cfRule type="duplicateValues" dxfId="438" priority="201"/>
    <cfRule type="duplicateValues" dxfId="437" priority="203"/>
    <cfRule type="duplicateValues" dxfId="436" priority="205"/>
    <cfRule type="duplicateValues" dxfId="435" priority="202"/>
  </conditionalFormatting>
  <conditionalFormatting sqref="C43:C44">
    <cfRule type="duplicateValues" dxfId="434" priority="198"/>
    <cfRule type="duplicateValues" dxfId="433" priority="199"/>
    <cfRule type="duplicateValues" dxfId="432" priority="200"/>
    <cfRule type="duplicateValues" dxfId="431" priority="196"/>
    <cfRule type="duplicateValues" dxfId="430" priority="197"/>
  </conditionalFormatting>
  <conditionalFormatting sqref="C45:C47 C38:C42">
    <cfRule type="duplicateValues" dxfId="429" priority="191"/>
    <cfRule type="duplicateValues" dxfId="428" priority="193"/>
    <cfRule type="duplicateValues" dxfId="427" priority="192"/>
    <cfRule type="duplicateValues" dxfId="426" priority="194"/>
    <cfRule type="duplicateValues" dxfId="425" priority="195"/>
  </conditionalFormatting>
  <conditionalFormatting sqref="C49">
    <cfRule type="duplicateValues" dxfId="424" priority="110"/>
    <cfRule type="duplicateValues" dxfId="423" priority="106"/>
    <cfRule type="duplicateValues" dxfId="422" priority="107"/>
    <cfRule type="duplicateValues" dxfId="421" priority="108"/>
    <cfRule type="duplicateValues" dxfId="420" priority="109"/>
  </conditionalFormatting>
  <conditionalFormatting sqref="C52">
    <cfRule type="duplicateValues" dxfId="419" priority="101"/>
    <cfRule type="duplicateValues" dxfId="418" priority="102"/>
    <cfRule type="duplicateValues" dxfId="417" priority="103"/>
    <cfRule type="duplicateValues" dxfId="416" priority="104"/>
    <cfRule type="duplicateValues" dxfId="415" priority="105"/>
  </conditionalFormatting>
  <conditionalFormatting sqref="C56:C57">
    <cfRule type="duplicateValues" dxfId="414" priority="48"/>
    <cfRule type="duplicateValues" dxfId="413" priority="47"/>
    <cfRule type="duplicateValues" dxfId="412" priority="46"/>
    <cfRule type="duplicateValues" dxfId="411" priority="50"/>
    <cfRule type="duplicateValues" dxfId="410" priority="49"/>
  </conditionalFormatting>
  <conditionalFormatting sqref="C59:C60">
    <cfRule type="duplicateValues" dxfId="409" priority="40"/>
    <cfRule type="duplicateValues" dxfId="408" priority="37"/>
    <cfRule type="duplicateValues" dxfId="407" priority="38"/>
    <cfRule type="duplicateValues" dxfId="406" priority="39"/>
    <cfRule type="duplicateValues" dxfId="405" priority="36"/>
  </conditionalFormatting>
  <conditionalFormatting sqref="C61:C62">
    <cfRule type="duplicateValues" dxfId="404" priority="7"/>
    <cfRule type="duplicateValues" dxfId="403" priority="10"/>
    <cfRule type="duplicateValues" dxfId="402" priority="9"/>
    <cfRule type="duplicateValues" dxfId="401" priority="8"/>
    <cfRule type="duplicateValues" dxfId="400" priority="6"/>
  </conditionalFormatting>
  <conditionalFormatting sqref="C63">
    <cfRule type="duplicateValues" dxfId="399" priority="31"/>
    <cfRule type="duplicateValues" dxfId="398" priority="32"/>
    <cfRule type="duplicateValues" dxfId="397" priority="33"/>
    <cfRule type="duplicateValues" dxfId="396" priority="34"/>
    <cfRule type="duplicateValues" dxfId="395" priority="35"/>
  </conditionalFormatting>
  <conditionalFormatting sqref="C64">
    <cfRule type="duplicateValues" dxfId="394" priority="5931"/>
    <cfRule type="duplicateValues" dxfId="393" priority="5933"/>
    <cfRule type="duplicateValues" dxfId="392" priority="5934"/>
    <cfRule type="duplicateValues" dxfId="391" priority="5935"/>
    <cfRule type="duplicateValues" dxfId="390" priority="5932"/>
  </conditionalFormatting>
  <conditionalFormatting sqref="C66">
    <cfRule type="duplicateValues" dxfId="389" priority="61"/>
    <cfRule type="duplicateValues" dxfId="388" priority="64"/>
    <cfRule type="duplicateValues" dxfId="387" priority="63"/>
    <cfRule type="duplicateValues" dxfId="386" priority="65"/>
    <cfRule type="duplicateValues" dxfId="385" priority="62"/>
  </conditionalFormatting>
  <conditionalFormatting sqref="C67">
    <cfRule type="duplicateValues" dxfId="384" priority="82"/>
    <cfRule type="duplicateValues" dxfId="383" priority="85"/>
    <cfRule type="duplicateValues" dxfId="382" priority="81"/>
    <cfRule type="duplicateValues" dxfId="381" priority="83"/>
    <cfRule type="duplicateValues" dxfId="380" priority="84"/>
  </conditionalFormatting>
  <conditionalFormatting sqref="C69:C70">
    <cfRule type="duplicateValues" dxfId="379" priority="5924"/>
    <cfRule type="duplicateValues" dxfId="378" priority="5923"/>
    <cfRule type="duplicateValues" dxfId="377" priority="5921"/>
    <cfRule type="duplicateValues" dxfId="376" priority="5922"/>
    <cfRule type="duplicateValues" dxfId="375" priority="5925"/>
  </conditionalFormatting>
  <conditionalFormatting sqref="C73:C75 C78:C79">
    <cfRule type="duplicateValues" dxfId="374" priority="222"/>
    <cfRule type="duplicateValues" dxfId="373" priority="221"/>
    <cfRule type="duplicateValues" dxfId="372" priority="225"/>
    <cfRule type="duplicateValues" dxfId="371" priority="223"/>
    <cfRule type="duplicateValues" dxfId="370" priority="224"/>
  </conditionalFormatting>
  <conditionalFormatting sqref="C76">
    <cfRule type="duplicateValues" dxfId="369" priority="20"/>
    <cfRule type="duplicateValues" dxfId="368" priority="19"/>
    <cfRule type="duplicateValues" dxfId="367" priority="18"/>
    <cfRule type="duplicateValues" dxfId="366" priority="17"/>
    <cfRule type="duplicateValues" dxfId="365" priority="16"/>
  </conditionalFormatting>
  <conditionalFormatting sqref="C77">
    <cfRule type="duplicateValues" dxfId="364" priority="12"/>
    <cfRule type="duplicateValues" dxfId="363" priority="13"/>
    <cfRule type="duplicateValues" dxfId="362" priority="15"/>
    <cfRule type="duplicateValues" dxfId="361" priority="14"/>
    <cfRule type="duplicateValues" dxfId="360" priority="11"/>
  </conditionalFormatting>
  <conditionalFormatting sqref="C81:C82">
    <cfRule type="duplicateValues" dxfId="359" priority="67"/>
    <cfRule type="duplicateValues" dxfId="358" priority="68"/>
    <cfRule type="duplicateValues" dxfId="357" priority="70"/>
    <cfRule type="duplicateValues" dxfId="356" priority="66"/>
    <cfRule type="duplicateValues" dxfId="355" priority="69"/>
  </conditionalFormatting>
  <conditionalFormatting sqref="C84">
    <cfRule type="duplicateValues" dxfId="354" priority="5940"/>
    <cfRule type="duplicateValues" dxfId="353" priority="5939"/>
    <cfRule type="duplicateValues" dxfId="352" priority="5937"/>
    <cfRule type="duplicateValues" dxfId="351" priority="5936"/>
    <cfRule type="duplicateValues" dxfId="350" priority="5938"/>
  </conditionalFormatting>
  <conditionalFormatting sqref="C84:C86">
    <cfRule type="duplicateValues" dxfId="349" priority="5945"/>
    <cfRule type="duplicateValues" dxfId="348" priority="5944"/>
    <cfRule type="duplicateValues" dxfId="347" priority="5943"/>
    <cfRule type="duplicateValues" dxfId="346" priority="5942"/>
    <cfRule type="duplicateValues" dxfId="345" priority="5941"/>
  </conditionalFormatting>
  <conditionalFormatting sqref="C85">
    <cfRule type="duplicateValues" dxfId="344" priority="86"/>
    <cfRule type="duplicateValues" dxfId="343" priority="87"/>
    <cfRule type="duplicateValues" dxfId="342" priority="88"/>
    <cfRule type="duplicateValues" dxfId="341" priority="89"/>
    <cfRule type="duplicateValues" dxfId="340" priority="90"/>
  </conditionalFormatting>
  <conditionalFormatting sqref="C87">
    <cfRule type="duplicateValues" dxfId="339" priority="51"/>
    <cfRule type="duplicateValues" dxfId="338" priority="52"/>
    <cfRule type="duplicateValues" dxfId="337" priority="53"/>
    <cfRule type="duplicateValues" dxfId="336" priority="55"/>
    <cfRule type="duplicateValues" dxfId="335" priority="54"/>
  </conditionalFormatting>
  <conditionalFormatting sqref="C89">
    <cfRule type="duplicateValues" dxfId="334" priority="226"/>
    <cfRule type="duplicateValues" dxfId="333" priority="227"/>
    <cfRule type="duplicateValues" dxfId="332" priority="228"/>
    <cfRule type="duplicateValues" dxfId="331" priority="230"/>
    <cfRule type="duplicateValues" dxfId="330" priority="229"/>
  </conditionalFormatting>
  <conditionalFormatting sqref="C90">
    <cfRule type="duplicateValues" dxfId="329" priority="26"/>
    <cfRule type="duplicateValues" dxfId="328" priority="27"/>
    <cfRule type="duplicateValues" dxfId="327" priority="28"/>
    <cfRule type="duplicateValues" dxfId="326" priority="29"/>
    <cfRule type="duplicateValues" dxfId="325" priority="30"/>
  </conditionalFormatting>
  <conditionalFormatting sqref="C91 C18:C19 F11:G11 C48 C15 C11:D11 C53:C54 C50:C51">
    <cfRule type="duplicateValues" dxfId="324" priority="179"/>
    <cfRule type="duplicateValues" dxfId="323" priority="176"/>
    <cfRule type="duplicateValues" dxfId="322" priority="178"/>
    <cfRule type="duplicateValues" dxfId="321" priority="177"/>
    <cfRule type="duplicateValues" dxfId="320" priority="180"/>
  </conditionalFormatting>
  <conditionalFormatting sqref="C92">
    <cfRule type="duplicateValues" dxfId="319" priority="166"/>
    <cfRule type="duplicateValues" dxfId="318" priority="167"/>
    <cfRule type="duplicateValues" dxfId="317" priority="168"/>
    <cfRule type="duplicateValues" dxfId="316" priority="169"/>
    <cfRule type="duplicateValues" dxfId="315" priority="170"/>
  </conditionalFormatting>
  <conditionalFormatting sqref="C93 C95:C96">
    <cfRule type="duplicateValues" dxfId="314" priority="173"/>
    <cfRule type="duplicateValues" dxfId="313" priority="174"/>
    <cfRule type="duplicateValues" dxfId="312" priority="175"/>
    <cfRule type="duplicateValues" dxfId="311" priority="172"/>
    <cfRule type="duplicateValues" dxfId="310" priority="171"/>
  </conditionalFormatting>
  <conditionalFormatting sqref="C94">
    <cfRule type="duplicateValues" dxfId="309" priority="143"/>
    <cfRule type="duplicateValues" dxfId="308" priority="141"/>
    <cfRule type="duplicateValues" dxfId="307" priority="142"/>
    <cfRule type="duplicateValues" dxfId="306" priority="145"/>
    <cfRule type="duplicateValues" dxfId="305" priority="144"/>
  </conditionalFormatting>
  <conditionalFormatting sqref="C97">
    <cfRule type="duplicateValues" dxfId="304" priority="165"/>
    <cfRule type="duplicateValues" dxfId="303" priority="164"/>
    <cfRule type="duplicateValues" dxfId="302" priority="161"/>
    <cfRule type="duplicateValues" dxfId="301" priority="163"/>
    <cfRule type="duplicateValues" dxfId="300" priority="162"/>
  </conditionalFormatting>
  <conditionalFormatting sqref="C98">
    <cfRule type="duplicateValues" dxfId="299" priority="122"/>
    <cfRule type="duplicateValues" dxfId="298" priority="121"/>
    <cfRule type="duplicateValues" dxfId="297" priority="125"/>
    <cfRule type="duplicateValues" dxfId="296" priority="124"/>
    <cfRule type="duplicateValues" dxfId="295" priority="123"/>
  </conditionalFormatting>
  <conditionalFormatting sqref="C99">
    <cfRule type="duplicateValues" dxfId="294" priority="184"/>
    <cfRule type="duplicateValues" dxfId="293" priority="183"/>
    <cfRule type="duplicateValues" dxfId="292" priority="182"/>
    <cfRule type="duplicateValues" dxfId="291" priority="181"/>
    <cfRule type="duplicateValues" dxfId="290" priority="185"/>
  </conditionalFormatting>
  <conditionalFormatting sqref="C100">
    <cfRule type="duplicateValues" dxfId="289" priority="116"/>
    <cfRule type="duplicateValues" dxfId="288" priority="118"/>
    <cfRule type="duplicateValues" dxfId="287" priority="119"/>
    <cfRule type="duplicateValues" dxfId="286" priority="120"/>
    <cfRule type="duplicateValues" dxfId="285" priority="117"/>
  </conditionalFormatting>
  <conditionalFormatting sqref="C101">
    <cfRule type="duplicateValues" dxfId="284" priority="138"/>
    <cfRule type="duplicateValues" dxfId="283" priority="137"/>
    <cfRule type="duplicateValues" dxfId="282" priority="140"/>
    <cfRule type="duplicateValues" dxfId="281" priority="139"/>
    <cfRule type="duplicateValues" dxfId="280" priority="136"/>
  </conditionalFormatting>
  <conditionalFormatting sqref="C102">
    <cfRule type="duplicateValues" dxfId="279" priority="131"/>
    <cfRule type="duplicateValues" dxfId="278" priority="132"/>
    <cfRule type="duplicateValues" dxfId="277" priority="133"/>
    <cfRule type="duplicateValues" dxfId="276" priority="134"/>
    <cfRule type="duplicateValues" dxfId="275" priority="135"/>
  </conditionalFormatting>
  <conditionalFormatting sqref="C103">
    <cfRule type="duplicateValues" dxfId="274" priority="111"/>
    <cfRule type="duplicateValues" dxfId="273" priority="112"/>
    <cfRule type="duplicateValues" dxfId="272" priority="113"/>
    <cfRule type="duplicateValues" dxfId="271" priority="115"/>
    <cfRule type="duplicateValues" dxfId="270" priority="114"/>
  </conditionalFormatting>
  <conditionalFormatting sqref="C104">
    <cfRule type="duplicateValues" dxfId="269" priority="130"/>
    <cfRule type="duplicateValues" dxfId="268" priority="126"/>
    <cfRule type="duplicateValues" dxfId="267" priority="127"/>
    <cfRule type="duplicateValues" dxfId="266" priority="128"/>
    <cfRule type="duplicateValues" dxfId="265" priority="129"/>
  </conditionalFormatting>
  <conditionalFormatting sqref="E11">
    <cfRule type="duplicateValues" dxfId="264" priority="160"/>
    <cfRule type="duplicateValues" dxfId="263" priority="159"/>
    <cfRule type="duplicateValues" dxfId="262" priority="158"/>
    <cfRule type="duplicateValues" dxfId="261" priority="157"/>
    <cfRule type="duplicateValues" dxfId="260" priority="156"/>
  </conditionalFormatting>
  <conditionalFormatting sqref="H11">
    <cfRule type="duplicateValues" dxfId="259" priority="187"/>
    <cfRule type="duplicateValues" dxfId="258" priority="190"/>
    <cfRule type="duplicateValues" dxfId="257" priority="189"/>
    <cfRule type="duplicateValues" dxfId="256" priority="188"/>
    <cfRule type="duplicateValues" dxfId="255" priority="186"/>
  </conditionalFormatting>
  <conditionalFormatting sqref="I11:J11">
    <cfRule type="duplicateValues" dxfId="254" priority="5919"/>
    <cfRule type="duplicateValues" dxfId="253" priority="5918"/>
    <cfRule type="duplicateValues" dxfId="252" priority="5917"/>
    <cfRule type="duplicateValues" dxfId="251" priority="5916"/>
    <cfRule type="duplicateValues" dxfId="250" priority="5920"/>
  </conditionalFormatting>
  <pageMargins left="0" right="0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 de Precios AVENT</vt:lpstr>
      <vt:lpstr>Nota de Pedido</vt:lpstr>
      <vt:lpstr>'Lista de Precios AVENT'!Área_de_impresión</vt:lpstr>
      <vt:lpstr>'Nota de Pedido'!Área_de_impresión</vt:lpstr>
      <vt:lpstr>'Lista de Precios AVENT'!Títulos_a_imprimir</vt:lpstr>
      <vt:lpstr>'Nota de Pedido'!Títulos_a_imprimir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SeKo</dc:creator>
  <cp:lastModifiedBy>martin tincho</cp:lastModifiedBy>
  <cp:lastPrinted>2025-10-15T18:48:48Z</cp:lastPrinted>
  <dcterms:created xsi:type="dcterms:W3CDTF">2022-09-13T14:01:19Z</dcterms:created>
  <dcterms:modified xsi:type="dcterms:W3CDTF">2025-10-30T18:21:00Z</dcterms:modified>
</cp:coreProperties>
</file>