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 tabRatio="670"/>
  </bookViews>
  <sheets>
    <sheet name="BIBS" sheetId="1" r:id="rId1"/>
    <sheet name="Total" sheetId="9" r:id="rId2"/>
    <sheet name="Precios" sheetId="10" state="hidden" r:id="rId3"/>
  </sheets>
  <definedNames>
    <definedName name="_xlnm._FilterDatabase" localSheetId="0" hidden="1">BIBS!$A$7:$I$122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gDLPj2s6FD1HQKLXM20+aL4DLS/A=="/>
    </ext>
  </extLst>
</workbook>
</file>

<file path=xl/calcChain.xml><?xml version="1.0" encoding="utf-8"?>
<calcChain xmlns="http://schemas.openxmlformats.org/spreadsheetml/2006/main">
  <c r="I192" i="1"/>
  <c r="I191"/>
  <c r="I190"/>
  <c r="I189"/>
  <c r="I187"/>
  <c r="I186"/>
  <c r="I184"/>
  <c r="I183"/>
  <c r="I182"/>
  <c r="I181"/>
  <c r="I180"/>
  <c r="I161"/>
  <c r="I160"/>
  <c r="I159"/>
  <c r="I158"/>
  <c r="I157"/>
  <c r="I156"/>
  <c r="I155"/>
  <c r="I154"/>
  <c r="I153"/>
  <c r="I148"/>
  <c r="I147"/>
  <c r="I146"/>
  <c r="I144"/>
  <c r="I143"/>
  <c r="I142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202"/>
  <c r="I201"/>
  <c r="I100" l="1"/>
  <c r="I114"/>
  <c r="I113"/>
  <c r="I200"/>
  <c r="I199"/>
  <c r="I196"/>
  <c r="I195"/>
  <c r="I122" l="1"/>
  <c r="I121"/>
  <c r="I120"/>
  <c r="I119"/>
  <c r="I118"/>
  <c r="I117"/>
  <c r="I116"/>
  <c r="I109"/>
  <c r="I108"/>
  <c r="I107"/>
  <c r="I106"/>
  <c r="I105"/>
  <c r="I104"/>
  <c r="I103"/>
  <c r="I102"/>
  <c r="I101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8"/>
  <c r="E2" i="9"/>
  <c r="E4" l="1"/>
  <c r="E8"/>
  <c r="E6"/>
  <c r="E7"/>
  <c r="E3"/>
  <c r="E5"/>
  <c r="E9"/>
  <c r="E10" l="1"/>
  <c r="D2" l="1"/>
  <c r="D4"/>
  <c r="C4" s="1"/>
  <c r="D8"/>
  <c r="D6"/>
  <c r="D3"/>
  <c r="B3" s="1"/>
  <c r="D5"/>
  <c r="D7" l="1"/>
  <c r="C7" s="1"/>
  <c r="C3"/>
  <c r="B4"/>
  <c r="C2"/>
  <c r="B2"/>
  <c r="C5"/>
  <c r="B5"/>
  <c r="B8"/>
  <c r="C8"/>
  <c r="C6"/>
  <c r="B6"/>
  <c r="D9"/>
  <c r="B9" s="1"/>
  <c r="B7" l="1"/>
  <c r="B10" s="1"/>
  <c r="D10"/>
  <c r="C9"/>
  <c r="C10" s="1"/>
</calcChain>
</file>

<file path=xl/sharedStrings.xml><?xml version="1.0" encoding="utf-8"?>
<sst xmlns="http://schemas.openxmlformats.org/spreadsheetml/2006/main" count="345" uniqueCount="234">
  <si>
    <t>Colour</t>
  </si>
  <si>
    <t>Tetina Redona de Caucho</t>
  </si>
  <si>
    <t>Total</t>
  </si>
  <si>
    <t>EAN</t>
  </si>
  <si>
    <t>Talle</t>
  </si>
  <si>
    <t>Color</t>
  </si>
  <si>
    <t>Foto</t>
  </si>
  <si>
    <t>Stock</t>
  </si>
  <si>
    <t xml:space="preserve">Precio Mayorista + Iva </t>
  </si>
  <si>
    <t>Precio Publico</t>
  </si>
  <si>
    <t>Pedido</t>
  </si>
  <si>
    <t>Subtotal</t>
  </si>
  <si>
    <t>Blush / Vainilla NIGHT</t>
  </si>
  <si>
    <t xml:space="preserve"> Sage / Cloud NIGHT</t>
  </si>
  <si>
    <t>Iron / Baby blue NIGHT</t>
  </si>
  <si>
    <t xml:space="preserve"> Ivory/Sage</t>
  </si>
  <si>
    <t xml:space="preserve"> Sage/Cloud</t>
  </si>
  <si>
    <t xml:space="preserve">Deep Space/Petrol </t>
  </si>
  <si>
    <t>Honey Bee/Olive</t>
  </si>
  <si>
    <t>Baby Blue/Pistachio</t>
  </si>
  <si>
    <t>White/Dark Oak</t>
  </si>
  <si>
    <t>Dusky 
Lilac/Heather</t>
  </si>
  <si>
    <t>Dark oak / Blush</t>
  </si>
  <si>
    <t>Sage / Hunter green</t>
  </si>
  <si>
    <t>Vanilla / Blush</t>
  </si>
  <si>
    <t>Sky blue / Baby blue</t>
  </si>
  <si>
    <t>Rust / Smoke</t>
  </si>
  <si>
    <t>Lavender / Baby pink</t>
  </si>
  <si>
    <t>Iron / Baby blue</t>
  </si>
  <si>
    <t>Cloud / Blush</t>
  </si>
  <si>
    <t>Vanilla / Peach</t>
  </si>
  <si>
    <t>Ivory / Ruby</t>
  </si>
  <si>
    <t>Sunshine / Peachsunset</t>
  </si>
  <si>
    <t>Meadow/Earth</t>
  </si>
  <si>
    <t>White/Mint</t>
  </si>
  <si>
    <t>Haze/Blossom</t>
  </si>
  <si>
    <t>Ivory / Blush</t>
  </si>
  <si>
    <t>Sand / Pistachio</t>
  </si>
  <si>
    <t>Black/White</t>
  </si>
  <si>
    <t>Sky Blue / Steel Blue</t>
  </si>
  <si>
    <t>Nordic Mint / Forest Lake</t>
  </si>
  <si>
    <t>Pink plum / Elderberry</t>
  </si>
  <si>
    <t>Coral / Ruby</t>
  </si>
  <si>
    <t>Vanilla / Mustard</t>
  </si>
  <si>
    <t>Mustard / Mocha</t>
  </si>
  <si>
    <t>Candy Apple / haze</t>
  </si>
  <si>
    <t>Haze / Caramel</t>
  </si>
  <si>
    <t>Sunshine /  Sand</t>
  </si>
  <si>
    <t>Papaya/Violet Sky</t>
  </si>
  <si>
    <t>White/Island Sea</t>
  </si>
  <si>
    <t>White/Baby Blue</t>
  </si>
  <si>
    <t>Ivory/Petrol</t>
  </si>
  <si>
    <t>Pale Butter/Dusty Pink</t>
  </si>
  <si>
    <t>Vanilla/Cornflower</t>
  </si>
  <si>
    <t>Fossil Grey/Mauve</t>
  </si>
  <si>
    <t>Dark Oak/Evergreen</t>
  </si>
  <si>
    <t>Sunshine_VioletSky</t>
  </si>
  <si>
    <t>Blossom/Dusky Lilac</t>
  </si>
  <si>
    <t>Vanilla / Mustad</t>
  </si>
  <si>
    <t>Ivory/Ruby</t>
  </si>
  <si>
    <t>Sage / Cloud</t>
  </si>
  <si>
    <t xml:space="preserve"> 
 Blush /Vanilla NIGHT</t>
  </si>
  <si>
    <t xml:space="preserve"> Sage / Cloud  NIGHT</t>
  </si>
  <si>
    <t xml:space="preserve">Ivory / Sage </t>
  </si>
  <si>
    <t>Baby Blue / Pistachio</t>
  </si>
  <si>
    <t>Ivory Blush</t>
  </si>
  <si>
    <t>Iron / baby Blue</t>
  </si>
  <si>
    <t>Ivory Sage</t>
  </si>
  <si>
    <t>Cloud / Black</t>
  </si>
  <si>
    <t xml:space="preserve">Vanilla / Dark Oak </t>
  </si>
  <si>
    <t>Boheme</t>
  </si>
  <si>
    <t>De Lux</t>
  </si>
  <si>
    <t>Try It Collection</t>
  </si>
  <si>
    <t>Mini Feeding Set</t>
  </si>
  <si>
    <t>Mini Mat</t>
  </si>
  <si>
    <t>Happy Mat</t>
  </si>
  <si>
    <t>Mini Utensils</t>
  </si>
  <si>
    <t>Tiny Cup</t>
  </si>
  <si>
    <t>Tiny Spoon</t>
  </si>
  <si>
    <t>Mushroom sponge</t>
  </si>
  <si>
    <t>Drying rack</t>
  </si>
  <si>
    <t xml:space="preserve">Tree Bottle Brush </t>
  </si>
  <si>
    <t>Tiny Pops</t>
  </si>
  <si>
    <t>Tiny placemat</t>
  </si>
  <si>
    <t>Oral Development Tools</t>
  </si>
  <si>
    <t>Developmental Cup Set</t>
  </si>
  <si>
    <t>Omie box</t>
  </si>
  <si>
    <t>Omie pod</t>
  </si>
  <si>
    <t>Omie dip</t>
  </si>
  <si>
    <t>Omie snacks</t>
  </si>
  <si>
    <t>Flexibath</t>
  </si>
  <si>
    <t>Tripp Trapp</t>
  </si>
  <si>
    <t>Steps</t>
  </si>
  <si>
    <t>BABYZEN YOYO²</t>
  </si>
  <si>
    <t>PACK 0+</t>
  </si>
  <si>
    <t>Pack 6+</t>
  </si>
  <si>
    <t>MANILLAR Black</t>
  </si>
  <si>
    <t>Manillar White</t>
  </si>
  <si>
    <t>Leg Rest</t>
  </si>
  <si>
    <t>Board</t>
  </si>
  <si>
    <t>Mosquito 6+</t>
  </si>
  <si>
    <t>Mosquito 0+</t>
  </si>
  <si>
    <t>Cobertor lluvia 0+</t>
  </si>
  <si>
    <t>Cobertor lluvia 6+</t>
  </si>
  <si>
    <t>Adaptadores auto L</t>
  </si>
  <si>
    <t>Wow Baby</t>
  </si>
  <si>
    <t>Wow Kids</t>
  </si>
  <si>
    <t>Marca</t>
  </si>
  <si>
    <t>Total s. IVA</t>
  </si>
  <si>
    <t>IVA</t>
  </si>
  <si>
    <t>BIBS</t>
  </si>
  <si>
    <t>Color Liberty</t>
  </si>
  <si>
    <t>Colour NIGHT</t>
  </si>
  <si>
    <t>De Lux Liberty</t>
  </si>
  <si>
    <t>Mamaderas 110 ml</t>
  </si>
  <si>
    <t>Mamaderas 225 ml</t>
  </si>
  <si>
    <t>Tetinas</t>
  </si>
  <si>
    <t>Baberos</t>
  </si>
  <si>
    <t>Mordillos</t>
  </si>
  <si>
    <t>Loops</t>
  </si>
  <si>
    <t>ezpz</t>
  </si>
  <si>
    <t>First Food Set</t>
  </si>
  <si>
    <t>Cup + Straw</t>
  </si>
  <si>
    <t>Ubbi</t>
  </si>
  <si>
    <t>Cesto</t>
  </si>
  <si>
    <t>Comotomo</t>
  </si>
  <si>
    <t>Mamadera 150 ml</t>
  </si>
  <si>
    <t>Pack 150 ml</t>
  </si>
  <si>
    <t>Mamadera 250 ml</t>
  </si>
  <si>
    <t>Pack 250 ml</t>
  </si>
  <si>
    <t>Matchstick Monkey</t>
  </si>
  <si>
    <t>Set Inicial</t>
  </si>
  <si>
    <t>Stokke</t>
  </si>
  <si>
    <t>Soporte NewBorn</t>
  </si>
  <si>
    <t>Stand de Altura</t>
  </si>
  <si>
    <t>JetKids Bedbox</t>
  </si>
  <si>
    <t>Jetkids Bundle</t>
  </si>
  <si>
    <t>BABYZEN YOYO² Connect</t>
  </si>
  <si>
    <t>Moises</t>
  </si>
  <si>
    <t>Wow</t>
  </si>
  <si>
    <t>Omie</t>
  </si>
  <si>
    <t>Cant. De Artículos</t>
  </si>
  <si>
    <t>Sin stock</t>
  </si>
  <si>
    <t>En stock</t>
  </si>
  <si>
    <t>Código</t>
  </si>
  <si>
    <t>Mocha/Dark Oak</t>
  </si>
  <si>
    <t>Dusty Blue/Steel Blue</t>
  </si>
  <si>
    <t>Violet Sky/Mauve</t>
  </si>
  <si>
    <t>Dusty Pink/Elderberry</t>
  </si>
  <si>
    <t>Pine/Cornflower</t>
  </si>
  <si>
    <t>Violet Sky/Pumpkin</t>
  </si>
  <si>
    <t>Dusty Pink/Coral</t>
  </si>
  <si>
    <t xml:space="preserve"> Dusty Blue/Steel Blue</t>
  </si>
  <si>
    <t>Try It Collection 3 pack</t>
  </si>
  <si>
    <t>Pacifier Box</t>
  </si>
  <si>
    <t>Pacifier Box Liberty</t>
  </si>
  <si>
    <t>Pacifier Case</t>
  </si>
  <si>
    <t>Try It Collection 3 pack Liberty</t>
  </si>
  <si>
    <t>BEMAR DISTRIBUIDORA</t>
  </si>
  <si>
    <t>info@bemardistribuidora.com.ar</t>
  </si>
  <si>
    <t>www.bemarmayorista.com.ar</t>
  </si>
  <si>
    <t>110ml</t>
  </si>
  <si>
    <t>Ivory</t>
  </si>
  <si>
    <t>Blush</t>
  </si>
  <si>
    <t xml:space="preserve">Sage </t>
  </si>
  <si>
    <t xml:space="preserve">Dusky </t>
  </si>
  <si>
    <t>Cloud</t>
  </si>
  <si>
    <t>Iron</t>
  </si>
  <si>
    <t>Mauve</t>
  </si>
  <si>
    <t>Baby blue</t>
  </si>
  <si>
    <t>225ml</t>
  </si>
  <si>
    <t>Dusky</t>
  </si>
  <si>
    <t>Baby Blue</t>
  </si>
  <si>
    <t>Baby blue/Petrol</t>
  </si>
  <si>
    <t>Tetina simetrica de caucho</t>
  </si>
  <si>
    <t>COMOTOMO</t>
  </si>
  <si>
    <t>150ml</t>
  </si>
  <si>
    <t>Rosa</t>
  </si>
  <si>
    <t>Verde</t>
  </si>
  <si>
    <t>250ml</t>
  </si>
  <si>
    <t>CO150P</t>
  </si>
  <si>
    <t>CO150G</t>
  </si>
  <si>
    <t>CO250P</t>
  </si>
  <si>
    <t>CO250G</t>
  </si>
  <si>
    <t>Mustard/Petrol</t>
  </si>
  <si>
    <t>Tetina de Silicona</t>
  </si>
  <si>
    <t>De lux</t>
  </si>
  <si>
    <t>COLOUR</t>
  </si>
  <si>
    <t>INDIVIDUAL</t>
  </si>
  <si>
    <t>IVORY</t>
  </si>
  <si>
    <t>BABY BLUE</t>
  </si>
  <si>
    <t>BLUSH</t>
  </si>
  <si>
    <t>VAINILLA</t>
  </si>
  <si>
    <t>SAGE</t>
  </si>
  <si>
    <t>PETROL</t>
  </si>
  <si>
    <t>VAINILLA LUMINOSO</t>
  </si>
  <si>
    <t>BABY BLUE LUMINOSO</t>
  </si>
  <si>
    <t>SAGE LUMINOSO</t>
  </si>
  <si>
    <t>CO250TP</t>
  </si>
  <si>
    <t>CO250TG</t>
  </si>
  <si>
    <t>Rosa X2</t>
  </si>
  <si>
    <t>Verde X2</t>
  </si>
  <si>
    <t>Blush/Vainilla Night</t>
  </si>
  <si>
    <t>PORTACHUPETES DE SILICONA</t>
  </si>
  <si>
    <t>Steel blue</t>
  </si>
  <si>
    <t>Pine</t>
  </si>
  <si>
    <t>MORDILLOS</t>
  </si>
  <si>
    <t>Star</t>
  </si>
  <si>
    <t>Heart</t>
  </si>
  <si>
    <t>Sage</t>
  </si>
  <si>
    <t>COLOUR PACK X4 - TETINA REDONDA DE CAUCHO NATURAL</t>
  </si>
  <si>
    <t>Ivory, Blush, Woodchuck, Blossom</t>
  </si>
  <si>
    <t>Ivory, Sand, Vainilla, DarkOak</t>
  </si>
  <si>
    <t>Petrol Sage, Babyblue, Iron</t>
  </si>
  <si>
    <t>BLOSSOM</t>
  </si>
  <si>
    <t>MAMADERAS DE PLASTICO - 150 ML Y 270 ML - CON TETINA DE CAUCHO NATURAL</t>
  </si>
  <si>
    <t>270ml</t>
  </si>
  <si>
    <t>Tetina Caucho</t>
  </si>
  <si>
    <t>Flujo Lento</t>
  </si>
  <si>
    <t>Flujo Medio</t>
  </si>
  <si>
    <t>Pack x2 150 ml</t>
  </si>
  <si>
    <t>Pack x2 270 ml</t>
  </si>
  <si>
    <t>TETINAS DE REPUESTO MAMADERAS BIBS - CAUCHO NATURAL / SILICONA</t>
  </si>
  <si>
    <t xml:space="preserve">                      BOHEME INDIVIDUAL - TETINA REDONDA DE CAUCHO NATURAL</t>
  </si>
  <si>
    <t>Flujo lento</t>
  </si>
  <si>
    <t>Flujo medio</t>
  </si>
  <si>
    <t>Flujo rapido</t>
  </si>
  <si>
    <t>Pack por 2 unidades de Caucho</t>
  </si>
  <si>
    <t>MAMADERAS DE VIDRIO</t>
  </si>
  <si>
    <t>COLOUR PACK X4 - INCLUYE 1 COLOR, 1 COUTURE, 1 DE LUX Y 1 SUPREME</t>
  </si>
  <si>
    <t>U</t>
  </si>
  <si>
    <t>SEPTIEMBRE</t>
  </si>
  <si>
    <t>CO150TG</t>
  </si>
  <si>
    <t>CO150TP</t>
  </si>
</sst>
</file>

<file path=xl/styles.xml><?xml version="1.0" encoding="utf-8"?>
<styleSheet xmlns="http://schemas.openxmlformats.org/spreadsheetml/2006/main">
  <numFmts count="7">
    <numFmt numFmtId="164" formatCode="_ &quot;$&quot;\ * #,##0.00_ ;_ &quot;$&quot;\ * \-#,##0.00_ ;_ &quot;$&quot;\ * &quot;-&quot;??_ ;_ @_ "/>
    <numFmt numFmtId="165" formatCode="[$ARS]\ #,##0.00"/>
    <numFmt numFmtId="166" formatCode="_-[$ARS]\ * #,##0_-;\-[$ARS]\ * #,##0_-;_-[$ARS]\ * &quot;-&quot;_-;_-@"/>
    <numFmt numFmtId="167" formatCode="[$ARS]\ #,##0"/>
    <numFmt numFmtId="168" formatCode="&quot;$&quot;\ #,##0"/>
    <numFmt numFmtId="169" formatCode="&quot;$&quot;\ #,##0.00"/>
    <numFmt numFmtId="170" formatCode="_ &quot;$&quot;\ * #,##0_ ;_ &quot;$&quot;\ * \-#,##0_ ;_ &quot;$&quot;\ * &quot;-&quot;??_ ;_ @_ "/>
  </numFmts>
  <fonts count="4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FFFFFF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2"/>
      <name val="Calibri"/>
      <family val="2"/>
    </font>
    <font>
      <b/>
      <sz val="22"/>
      <color theme="1"/>
      <name val="Calibri"/>
      <family val="2"/>
      <scheme val="minor"/>
    </font>
    <font>
      <sz val="10"/>
      <color rgb="FF000000"/>
      <name val="Helvetica Neue"/>
    </font>
    <font>
      <sz val="11"/>
      <color theme="2"/>
      <name val="Calibri"/>
      <family val="2"/>
    </font>
    <font>
      <b/>
      <sz val="14"/>
      <color theme="2"/>
      <name val="Calibri"/>
      <family val="2"/>
    </font>
    <font>
      <b/>
      <sz val="16"/>
      <color theme="2"/>
      <name val="Calibri"/>
      <family val="2"/>
    </font>
    <font>
      <b/>
      <sz val="14"/>
      <color theme="1"/>
      <name val="Calibri"/>
      <family val="2"/>
    </font>
    <font>
      <sz val="16"/>
      <color theme="0"/>
      <name val="Calibri"/>
      <family val="2"/>
    </font>
    <font>
      <sz val="16"/>
      <color theme="0" tint="-0.499984740745262"/>
      <name val="Calibri"/>
      <family val="2"/>
      <scheme val="minor"/>
    </font>
    <font>
      <sz val="10"/>
      <color theme="2"/>
      <name val="Calibri"/>
      <family val="2"/>
    </font>
    <font>
      <b/>
      <sz val="10"/>
      <color theme="2"/>
      <name val="Calibri"/>
      <family val="2"/>
    </font>
    <font>
      <b/>
      <sz val="16"/>
      <color theme="0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4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F09EB9"/>
        <bgColor rgb="FFF09EB9"/>
      </patternFill>
    </fill>
    <fill>
      <patternFill patternType="solid">
        <fgColor rgb="FFB4C6E7"/>
        <bgColor rgb="FFB4C6E7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B35EC4"/>
        <bgColor rgb="FFB35EC4"/>
      </patternFill>
    </fill>
    <fill>
      <patternFill patternType="solid">
        <fgColor rgb="FFFFD965"/>
        <bgColor rgb="FFFFD965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1" tint="0.499984740745262"/>
        <b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7F7F7F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0" fontId="5" fillId="0" borderId="13"/>
  </cellStyleXfs>
  <cellXfs count="345">
    <xf numFmtId="0" fontId="0" fillId="0" borderId="0" xfId="0"/>
    <xf numFmtId="165" fontId="8" fillId="0" borderId="0" xfId="0" applyNumberFormat="1" applyFont="1"/>
    <xf numFmtId="0" fontId="8" fillId="3" borderId="3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" fontId="8" fillId="3" borderId="3" xfId="0" applyNumberFormat="1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readingOrder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5" borderId="7" xfId="0" applyNumberFormat="1" applyFont="1" applyFill="1" applyBorder="1" applyAlignment="1">
      <alignment horizontal="center" vertical="center"/>
    </xf>
    <xf numFmtId="0" fontId="8" fillId="3" borderId="8" xfId="0" applyFont="1" applyFill="1" applyBorder="1"/>
    <xf numFmtId="1" fontId="8" fillId="3" borderId="10" xfId="0" applyNumberFormat="1" applyFont="1" applyFill="1" applyBorder="1" applyAlignment="1">
      <alignment horizontal="center" vertical="center"/>
    </xf>
    <xf numFmtId="0" fontId="8" fillId="5" borderId="8" xfId="0" applyFont="1" applyFill="1" applyBorder="1"/>
    <xf numFmtId="49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6" fontId="8" fillId="0" borderId="3" xfId="0" applyNumberFormat="1" applyFont="1" applyBorder="1" applyAlignment="1">
      <alignment vertical="center"/>
    </xf>
    <xf numFmtId="0" fontId="10" fillId="7" borderId="3" xfId="0" applyFont="1" applyFill="1" applyBorder="1" applyAlignment="1">
      <alignment horizontal="right"/>
    </xf>
    <xf numFmtId="166" fontId="8" fillId="7" borderId="3" xfId="0" applyNumberFormat="1" applyFont="1" applyFill="1" applyBorder="1" applyAlignment="1">
      <alignment horizontal="right"/>
    </xf>
    <xf numFmtId="0" fontId="8" fillId="9" borderId="3" xfId="0" applyFont="1" applyFill="1" applyBorder="1" applyAlignment="1">
      <alignment horizontal="center"/>
    </xf>
    <xf numFmtId="167" fontId="8" fillId="0" borderId="3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166" fontId="8" fillId="0" borderId="4" xfId="0" applyNumberFormat="1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7" borderId="3" xfId="0" applyFont="1" applyFill="1" applyBorder="1" applyAlignment="1">
      <alignment horizontal="center"/>
    </xf>
    <xf numFmtId="165" fontId="8" fillId="0" borderId="7" xfId="0" applyNumberFormat="1" applyFont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165" fontId="8" fillId="0" borderId="7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5" fontId="8" fillId="0" borderId="13" xfId="0" applyNumberFormat="1" applyFont="1" applyBorder="1"/>
    <xf numFmtId="0" fontId="0" fillId="0" borderId="13" xfId="0" applyBorder="1"/>
    <xf numFmtId="0" fontId="8" fillId="0" borderId="15" xfId="0" applyFont="1" applyBorder="1" applyAlignment="1">
      <alignment horizontal="center" vertical="center"/>
    </xf>
    <xf numFmtId="166" fontId="15" fillId="7" borderId="4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67" fontId="8" fillId="0" borderId="14" xfId="0" applyNumberFormat="1" applyFont="1" applyBorder="1" applyAlignment="1">
      <alignment horizontal="center"/>
    </xf>
    <xf numFmtId="1" fontId="8" fillId="3" borderId="6" xfId="0" applyNumberFormat="1" applyFont="1" applyFill="1" applyBorder="1" applyAlignment="1">
      <alignment horizontal="center" vertical="center"/>
    </xf>
    <xf numFmtId="1" fontId="11" fillId="16" borderId="3" xfId="0" applyNumberFormat="1" applyFont="1" applyFill="1" applyBorder="1" applyAlignment="1">
      <alignment horizontal="center" vertical="center" readingOrder="1"/>
    </xf>
    <xf numFmtId="0" fontId="8" fillId="16" borderId="3" xfId="0" applyFont="1" applyFill="1" applyBorder="1" applyAlignment="1">
      <alignment horizontal="center" vertical="center"/>
    </xf>
    <xf numFmtId="0" fontId="8" fillId="16" borderId="11" xfId="0" applyFont="1" applyFill="1" applyBorder="1" applyAlignment="1">
      <alignment horizontal="center" vertical="center"/>
    </xf>
    <xf numFmtId="0" fontId="8" fillId="16" borderId="12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/>
    </xf>
    <xf numFmtId="168" fontId="8" fillId="0" borderId="3" xfId="0" applyNumberFormat="1" applyFont="1" applyBorder="1" applyAlignment="1">
      <alignment horizontal="center" vertical="center"/>
    </xf>
    <xf numFmtId="17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1" applyAlignment="1" applyProtection="1"/>
    <xf numFmtId="0" fontId="20" fillId="0" borderId="0" xfId="0" applyFont="1"/>
    <xf numFmtId="0" fontId="18" fillId="0" borderId="0" xfId="0" applyFont="1"/>
    <xf numFmtId="168" fontId="8" fillId="0" borderId="4" xfId="0" applyNumberFormat="1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 readingOrder="1"/>
    </xf>
    <xf numFmtId="0" fontId="8" fillId="0" borderId="13" xfId="0" applyFont="1" applyBorder="1" applyAlignment="1">
      <alignment horizontal="center" vertical="center"/>
    </xf>
    <xf numFmtId="1" fontId="8" fillId="5" borderId="13" xfId="0" applyNumberFormat="1" applyFont="1" applyFill="1" applyBorder="1" applyAlignment="1">
      <alignment horizontal="center" vertical="center"/>
    </xf>
    <xf numFmtId="168" fontId="8" fillId="0" borderId="13" xfId="0" applyNumberFormat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8" fillId="0" borderId="3" xfId="2" applyNumberFormat="1" applyFont="1" applyBorder="1" applyAlignment="1">
      <alignment horizontal="center" vertical="center"/>
    </xf>
    <xf numFmtId="169" fontId="8" fillId="0" borderId="3" xfId="2" applyNumberFormat="1" applyFont="1" applyBorder="1" applyAlignment="1">
      <alignment horizontal="center" vertical="center"/>
    </xf>
    <xf numFmtId="168" fontId="8" fillId="0" borderId="3" xfId="2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 readingOrder="1"/>
    </xf>
    <xf numFmtId="1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168" fontId="8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165" fontId="8" fillId="0" borderId="0" xfId="0" applyNumberFormat="1" applyFont="1" applyFill="1"/>
    <xf numFmtId="1" fontId="8" fillId="0" borderId="3" xfId="0" applyNumberFormat="1" applyFont="1" applyFill="1" applyBorder="1" applyAlignment="1">
      <alignment horizontal="center" vertical="center"/>
    </xf>
    <xf numFmtId="1" fontId="14" fillId="3" borderId="11" xfId="0" applyNumberFormat="1" applyFont="1" applyFill="1" applyBorder="1" applyAlignment="1">
      <alignment horizontal="center" vertical="center"/>
    </xf>
    <xf numFmtId="0" fontId="8" fillId="16" borderId="11" xfId="0" applyFont="1" applyFill="1" applyBorder="1" applyAlignment="1">
      <alignment horizontal="center"/>
    </xf>
    <xf numFmtId="168" fontId="8" fillId="0" borderId="11" xfId="0" applyNumberFormat="1" applyFont="1" applyBorder="1" applyAlignment="1">
      <alignment horizontal="center" vertical="center"/>
    </xf>
    <xf numFmtId="0" fontId="8" fillId="18" borderId="18" xfId="0" applyFont="1" applyFill="1" applyBorder="1" applyAlignment="1">
      <alignment horizontal="center" vertical="center"/>
    </xf>
    <xf numFmtId="1" fontId="11" fillId="19" borderId="19" xfId="0" applyNumberFormat="1" applyFont="1" applyFill="1" applyBorder="1" applyAlignment="1">
      <alignment horizontal="center" vertical="center" readingOrder="1"/>
    </xf>
    <xf numFmtId="0" fontId="8" fillId="19" borderId="19" xfId="0" applyFont="1" applyFill="1" applyBorder="1" applyAlignment="1">
      <alignment horizontal="center" vertical="center"/>
    </xf>
    <xf numFmtId="0" fontId="8" fillId="19" borderId="19" xfId="0" applyFont="1" applyFill="1" applyBorder="1" applyAlignment="1">
      <alignment horizontal="center"/>
    </xf>
    <xf numFmtId="168" fontId="8" fillId="19" borderId="19" xfId="0" applyNumberFormat="1" applyFont="1" applyFill="1" applyBorder="1" applyAlignment="1">
      <alignment horizontal="center" vertical="center"/>
    </xf>
    <xf numFmtId="168" fontId="8" fillId="19" borderId="20" xfId="0" applyNumberFormat="1" applyFont="1" applyFill="1" applyBorder="1" applyAlignment="1">
      <alignment horizontal="center" vertical="center"/>
    </xf>
    <xf numFmtId="1" fontId="23" fillId="18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169" fontId="8" fillId="0" borderId="13" xfId="2" applyNumberFormat="1" applyFont="1" applyBorder="1" applyAlignment="1">
      <alignment horizontal="center" vertical="center"/>
    </xf>
    <xf numFmtId="168" fontId="8" fillId="0" borderId="13" xfId="2" applyNumberFormat="1" applyFont="1" applyBorder="1" applyAlignment="1">
      <alignment horizontal="center" vertical="center"/>
    </xf>
    <xf numFmtId="0" fontId="8" fillId="0" borderId="13" xfId="2" applyNumberFormat="1" applyFont="1" applyBorder="1" applyAlignment="1">
      <alignment horizontal="center" vertical="center"/>
    </xf>
    <xf numFmtId="0" fontId="8" fillId="20" borderId="18" xfId="0" applyFont="1" applyFill="1" applyBorder="1"/>
    <xf numFmtId="0" fontId="8" fillId="20" borderId="19" xfId="0" applyFont="1" applyFill="1" applyBorder="1"/>
    <xf numFmtId="0" fontId="0" fillId="21" borderId="19" xfId="0" applyFill="1" applyBorder="1"/>
    <xf numFmtId="0" fontId="8" fillId="21" borderId="19" xfId="0" applyFont="1" applyFill="1" applyBorder="1" applyAlignment="1">
      <alignment horizontal="center"/>
    </xf>
    <xf numFmtId="165" fontId="8" fillId="21" borderId="19" xfId="0" applyNumberFormat="1" applyFont="1" applyFill="1" applyBorder="1"/>
    <xf numFmtId="165" fontId="8" fillId="21" borderId="20" xfId="0" applyNumberFormat="1" applyFont="1" applyFill="1" applyBorder="1"/>
    <xf numFmtId="0" fontId="24" fillId="21" borderId="19" xfId="0" applyFont="1" applyFill="1" applyBorder="1" applyAlignment="1">
      <alignment horizontal="center" vertical="center"/>
    </xf>
    <xf numFmtId="0" fontId="26" fillId="19" borderId="5" xfId="0" applyFont="1" applyFill="1" applyBorder="1" applyAlignment="1">
      <alignment horizontal="center" vertical="center"/>
    </xf>
    <xf numFmtId="168" fontId="26" fillId="19" borderId="5" xfId="0" applyNumberFormat="1" applyFont="1" applyFill="1" applyBorder="1" applyAlignment="1">
      <alignment horizontal="center" vertical="center"/>
    </xf>
    <xf numFmtId="168" fontId="26" fillId="19" borderId="10" xfId="0" applyNumberFormat="1" applyFont="1" applyFill="1" applyBorder="1" applyAlignment="1">
      <alignment horizontal="center" vertical="center"/>
    </xf>
    <xf numFmtId="1" fontId="28" fillId="19" borderId="5" xfId="0" applyNumberFormat="1" applyFont="1" applyFill="1" applyBorder="1" applyAlignment="1">
      <alignment horizontal="center" vertical="center"/>
    </xf>
    <xf numFmtId="0" fontId="23" fillId="19" borderId="5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" fontId="29" fillId="0" borderId="5" xfId="0" applyNumberFormat="1" applyFont="1" applyFill="1" applyBorder="1" applyAlignment="1">
      <alignment horizontal="center" vertical="center" readingOrder="1"/>
    </xf>
    <xf numFmtId="1" fontId="11" fillId="3" borderId="12" xfId="0" applyNumberFormat="1" applyFont="1" applyFill="1" applyBorder="1" applyAlignment="1">
      <alignment horizontal="center" vertical="center" readingOrder="1"/>
    </xf>
    <xf numFmtId="0" fontId="8" fillId="22" borderId="14" xfId="0" applyFont="1" applyFill="1" applyBorder="1" applyAlignment="1">
      <alignment vertical="center"/>
    </xf>
    <xf numFmtId="1" fontId="25" fillId="23" borderId="3" xfId="0" applyNumberFormat="1" applyFont="1" applyFill="1" applyBorder="1" applyAlignment="1">
      <alignment horizontal="center" vertical="center"/>
    </xf>
    <xf numFmtId="0" fontId="6" fillId="23" borderId="14" xfId="0" applyFont="1" applyFill="1" applyBorder="1" applyAlignment="1">
      <alignment vertical="center"/>
    </xf>
    <xf numFmtId="0" fontId="6" fillId="23" borderId="14" xfId="0" applyFont="1" applyFill="1" applyBorder="1" applyAlignment="1">
      <alignment horizontal="center" vertical="center"/>
    </xf>
    <xf numFmtId="0" fontId="8" fillId="23" borderId="14" xfId="0" applyFont="1" applyFill="1" applyBorder="1" applyAlignment="1">
      <alignment horizontal="center"/>
    </xf>
    <xf numFmtId="169" fontId="8" fillId="23" borderId="14" xfId="2" applyNumberFormat="1" applyFont="1" applyFill="1" applyBorder="1" applyAlignment="1">
      <alignment horizontal="center" vertical="center"/>
    </xf>
    <xf numFmtId="1" fontId="0" fillId="23" borderId="14" xfId="0" applyNumberFormat="1" applyFill="1" applyBorder="1" applyAlignment="1">
      <alignment horizontal="center" vertical="center"/>
    </xf>
    <xf numFmtId="164" fontId="8" fillId="23" borderId="14" xfId="2" applyFont="1" applyFill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1" fontId="11" fillId="23" borderId="3" xfId="0" applyNumberFormat="1" applyFont="1" applyFill="1" applyBorder="1" applyAlignment="1">
      <alignment horizontal="center" vertical="center" readingOrder="1"/>
    </xf>
    <xf numFmtId="0" fontId="8" fillId="23" borderId="3" xfId="0" applyFont="1" applyFill="1" applyBorder="1" applyAlignment="1">
      <alignment horizontal="center" vertical="center"/>
    </xf>
    <xf numFmtId="0" fontId="8" fillId="23" borderId="3" xfId="0" applyFont="1" applyFill="1" applyBorder="1" applyAlignment="1">
      <alignment horizontal="center"/>
    </xf>
    <xf numFmtId="168" fontId="8" fillId="23" borderId="3" xfId="0" applyNumberFormat="1" applyFont="1" applyFill="1" applyBorder="1" applyAlignment="1">
      <alignment horizontal="center" vertical="center"/>
    </xf>
    <xf numFmtId="0" fontId="8" fillId="23" borderId="3" xfId="0" applyNumberFormat="1" applyFont="1" applyFill="1" applyBorder="1" applyAlignment="1">
      <alignment horizontal="center" vertical="center"/>
    </xf>
    <xf numFmtId="2" fontId="8" fillId="23" borderId="3" xfId="0" applyNumberFormat="1" applyFont="1" applyFill="1" applyBorder="1" applyAlignment="1">
      <alignment horizontal="center" vertical="center"/>
    </xf>
    <xf numFmtId="0" fontId="8" fillId="22" borderId="17" xfId="0" applyFont="1" applyFill="1" applyBorder="1" applyAlignment="1">
      <alignment horizontal="center" vertical="center"/>
    </xf>
    <xf numFmtId="1" fontId="11" fillId="23" borderId="17" xfId="0" applyNumberFormat="1" applyFont="1" applyFill="1" applyBorder="1" applyAlignment="1">
      <alignment horizontal="center" vertical="center" readingOrder="1"/>
    </xf>
    <xf numFmtId="0" fontId="8" fillId="23" borderId="17" xfId="0" applyFont="1" applyFill="1" applyBorder="1" applyAlignment="1">
      <alignment horizontal="center" vertical="center"/>
    </xf>
    <xf numFmtId="1" fontId="8" fillId="22" borderId="17" xfId="0" applyNumberFormat="1" applyFont="1" applyFill="1" applyBorder="1" applyAlignment="1">
      <alignment horizontal="center" vertical="center"/>
    </xf>
    <xf numFmtId="0" fontId="0" fillId="23" borderId="0" xfId="0" applyFill="1"/>
    <xf numFmtId="168" fontId="8" fillId="23" borderId="1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 readingOrder="1"/>
    </xf>
    <xf numFmtId="1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168" fontId="8" fillId="0" borderId="11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8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168" fontId="8" fillId="0" borderId="7" xfId="0" applyNumberFormat="1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1" fontId="30" fillId="24" borderId="13" xfId="0" applyNumberFormat="1" applyFont="1" applyFill="1" applyBorder="1" applyAlignment="1">
      <alignment horizontal="center" vertical="center" readingOrder="1"/>
    </xf>
    <xf numFmtId="1" fontId="30" fillId="24" borderId="13" xfId="0" applyNumberFormat="1" applyFont="1" applyFill="1" applyBorder="1" applyAlignment="1">
      <alignment horizontal="center" vertical="center"/>
    </xf>
    <xf numFmtId="168" fontId="30" fillId="24" borderId="13" xfId="0" applyNumberFormat="1" applyFont="1" applyFill="1" applyBorder="1" applyAlignment="1">
      <alignment horizontal="center" vertical="center"/>
    </xf>
    <xf numFmtId="0" fontId="31" fillId="0" borderId="13" xfId="0" applyFont="1" applyFill="1" applyBorder="1"/>
    <xf numFmtId="1" fontId="13" fillId="25" borderId="3" xfId="0" applyNumberFormat="1" applyFont="1" applyFill="1" applyBorder="1" applyAlignment="1">
      <alignment horizontal="center" vertical="center"/>
    </xf>
    <xf numFmtId="0" fontId="8" fillId="22" borderId="22" xfId="0" applyFont="1" applyFill="1" applyBorder="1" applyAlignment="1">
      <alignment vertical="center"/>
    </xf>
    <xf numFmtId="1" fontId="25" fillId="23" borderId="11" xfId="0" applyNumberFormat="1" applyFont="1" applyFill="1" applyBorder="1" applyAlignment="1">
      <alignment horizontal="center" vertical="center"/>
    </xf>
    <xf numFmtId="0" fontId="6" fillId="23" borderId="22" xfId="0" applyFont="1" applyFill="1" applyBorder="1" applyAlignment="1">
      <alignment vertical="center"/>
    </xf>
    <xf numFmtId="0" fontId="6" fillId="23" borderId="22" xfId="0" applyFont="1" applyFill="1" applyBorder="1" applyAlignment="1">
      <alignment horizontal="center" vertical="center"/>
    </xf>
    <xf numFmtId="0" fontId="8" fillId="23" borderId="22" xfId="0" applyFont="1" applyFill="1" applyBorder="1" applyAlignment="1">
      <alignment horizontal="center"/>
    </xf>
    <xf numFmtId="169" fontId="8" fillId="23" borderId="22" xfId="2" applyNumberFormat="1" applyFont="1" applyFill="1" applyBorder="1" applyAlignment="1">
      <alignment horizontal="center" vertical="center"/>
    </xf>
    <xf numFmtId="1" fontId="0" fillId="23" borderId="22" xfId="0" applyNumberFormat="1" applyFill="1" applyBorder="1" applyAlignment="1">
      <alignment horizontal="center" vertical="center"/>
    </xf>
    <xf numFmtId="164" fontId="8" fillId="23" borderId="22" xfId="2" applyFont="1" applyFill="1" applyBorder="1" applyAlignment="1">
      <alignment horizontal="center" vertical="center"/>
    </xf>
    <xf numFmtId="0" fontId="5" fillId="23" borderId="14" xfId="0" applyFont="1" applyFill="1" applyBorder="1" applyAlignment="1">
      <alignment vertical="center"/>
    </xf>
    <xf numFmtId="0" fontId="5" fillId="23" borderId="14" xfId="0" applyFont="1" applyFill="1" applyBorder="1" applyAlignment="1">
      <alignment horizontal="center" vertical="center"/>
    </xf>
    <xf numFmtId="0" fontId="8" fillId="2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0" borderId="23" xfId="3" applyNumberFormat="1" applyBorder="1" applyAlignment="1">
      <alignment horizontal="center" vertical="center"/>
    </xf>
    <xf numFmtId="1" fontId="5" fillId="0" borderId="24" xfId="3" applyNumberFormat="1" applyBorder="1" applyAlignment="1">
      <alignment horizontal="center" vertical="center"/>
    </xf>
    <xf numFmtId="1" fontId="5" fillId="0" borderId="25" xfId="3" applyNumberFormat="1" applyBorder="1" applyAlignment="1">
      <alignment horizontal="center" vertical="center"/>
    </xf>
    <xf numFmtId="1" fontId="5" fillId="0" borderId="26" xfId="3" applyNumberFormat="1" applyBorder="1" applyAlignment="1">
      <alignment horizontal="center" vertical="center"/>
    </xf>
    <xf numFmtId="1" fontId="5" fillId="0" borderId="27" xfId="3" applyNumberFormat="1" applyBorder="1" applyAlignment="1">
      <alignment horizontal="center" vertical="center"/>
    </xf>
    <xf numFmtId="1" fontId="11" fillId="3" borderId="28" xfId="3" applyNumberFormat="1" applyFont="1" applyFill="1" applyBorder="1" applyAlignment="1">
      <alignment horizontal="center" vertical="center" readingOrder="1"/>
    </xf>
    <xf numFmtId="1" fontId="11" fillId="3" borderId="15" xfId="3" applyNumberFormat="1" applyFont="1" applyFill="1" applyBorder="1" applyAlignment="1">
      <alignment horizontal="center" vertical="center" readingOrder="1"/>
    </xf>
    <xf numFmtId="1" fontId="11" fillId="3" borderId="29" xfId="3" applyNumberFormat="1" applyFont="1" applyFill="1" applyBorder="1" applyAlignment="1">
      <alignment horizontal="center" vertical="center" readingOrder="1"/>
    </xf>
    <xf numFmtId="0" fontId="4" fillId="0" borderId="30" xfId="3" applyFont="1" applyBorder="1" applyAlignment="1">
      <alignment horizontal="center" vertical="center"/>
    </xf>
    <xf numFmtId="1" fontId="4" fillId="0" borderId="14" xfId="3" applyNumberFormat="1" applyFont="1" applyBorder="1" applyAlignment="1">
      <alignment horizontal="center" vertical="center"/>
    </xf>
    <xf numFmtId="0" fontId="26" fillId="27" borderId="13" xfId="0" applyFont="1" applyFill="1" applyBorder="1" applyAlignment="1">
      <alignment horizontal="center" vertical="center"/>
    </xf>
    <xf numFmtId="1" fontId="32" fillId="24" borderId="13" xfId="0" applyNumberFormat="1" applyFont="1" applyFill="1" applyBorder="1" applyAlignment="1">
      <alignment horizontal="center" vertical="center" readingOrder="1"/>
    </xf>
    <xf numFmtId="0" fontId="26" fillId="24" borderId="13" xfId="0" applyFont="1" applyFill="1" applyBorder="1" applyAlignment="1">
      <alignment horizontal="center" vertical="center"/>
    </xf>
    <xf numFmtId="0" fontId="26" fillId="26" borderId="13" xfId="0" applyFont="1" applyFill="1" applyBorder="1" applyAlignment="1">
      <alignment horizontal="center"/>
    </xf>
    <xf numFmtId="169" fontId="26" fillId="24" borderId="13" xfId="2" applyNumberFormat="1" applyFont="1" applyFill="1" applyBorder="1" applyAlignment="1">
      <alignment horizontal="center" vertical="center"/>
    </xf>
    <xf numFmtId="168" fontId="26" fillId="24" borderId="13" xfId="2" applyNumberFormat="1" applyFont="1" applyFill="1" applyBorder="1" applyAlignment="1">
      <alignment horizontal="center" vertical="center"/>
    </xf>
    <xf numFmtId="0" fontId="26" fillId="24" borderId="13" xfId="2" applyNumberFormat="1" applyFont="1" applyFill="1" applyBorder="1" applyAlignment="1">
      <alignment horizontal="center" vertical="center"/>
    </xf>
    <xf numFmtId="168" fontId="26" fillId="24" borderId="13" xfId="0" applyNumberFormat="1" applyFont="1" applyFill="1" applyBorder="1" applyAlignment="1">
      <alignment horizontal="center" vertical="center"/>
    </xf>
    <xf numFmtId="0" fontId="23" fillId="27" borderId="13" xfId="0" applyFont="1" applyFill="1" applyBorder="1" applyAlignment="1">
      <alignment horizontal="center" vertical="center"/>
    </xf>
    <xf numFmtId="1" fontId="33" fillId="24" borderId="13" xfId="0" applyNumberFormat="1" applyFont="1" applyFill="1" applyBorder="1" applyAlignment="1">
      <alignment horizontal="center" vertical="center" readingOrder="1"/>
    </xf>
    <xf numFmtId="0" fontId="23" fillId="24" borderId="13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/>
    </xf>
    <xf numFmtId="169" fontId="23" fillId="24" borderId="13" xfId="2" applyNumberFormat="1" applyFont="1" applyFill="1" applyBorder="1" applyAlignment="1">
      <alignment horizontal="center" vertical="center"/>
    </xf>
    <xf numFmtId="168" fontId="23" fillId="24" borderId="13" xfId="2" applyNumberFormat="1" applyFont="1" applyFill="1" applyBorder="1" applyAlignment="1">
      <alignment horizontal="center" vertical="center"/>
    </xf>
    <xf numFmtId="0" fontId="23" fillId="24" borderId="13" xfId="2" applyNumberFormat="1" applyFont="1" applyFill="1" applyBorder="1" applyAlignment="1">
      <alignment horizontal="center" vertical="center"/>
    </xf>
    <xf numFmtId="168" fontId="23" fillId="24" borderId="13" xfId="0" applyNumberFormat="1" applyFont="1" applyFill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1" fontId="4" fillId="0" borderId="31" xfId="3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0" borderId="31" xfId="3" applyFont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/>
    </xf>
    <xf numFmtId="169" fontId="8" fillId="0" borderId="31" xfId="2" applyNumberFormat="1" applyFont="1" applyBorder="1" applyAlignment="1">
      <alignment horizontal="center" vertical="center"/>
    </xf>
    <xf numFmtId="168" fontId="8" fillId="0" borderId="31" xfId="2" applyNumberFormat="1" applyFont="1" applyBorder="1" applyAlignment="1">
      <alignment horizontal="center" vertical="center"/>
    </xf>
    <xf numFmtId="0" fontId="8" fillId="0" borderId="31" xfId="2" applyNumberFormat="1" applyFont="1" applyBorder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1" fontId="4" fillId="0" borderId="25" xfId="3" applyNumberFormat="1" applyFont="1" applyBorder="1" applyAlignment="1">
      <alignment horizontal="center" vertical="center"/>
    </xf>
    <xf numFmtId="0" fontId="28" fillId="26" borderId="13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1" fontId="4" fillId="0" borderId="23" xfId="3" applyNumberFormat="1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1" fontId="4" fillId="0" borderId="26" xfId="3" applyNumberFormat="1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25" xfId="3" applyFont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0" fillId="0" borderId="14" xfId="0" applyBorder="1"/>
    <xf numFmtId="169" fontId="8" fillId="0" borderId="14" xfId="2" applyNumberFormat="1" applyFont="1" applyBorder="1" applyAlignment="1">
      <alignment horizontal="center" vertical="center"/>
    </xf>
    <xf numFmtId="168" fontId="8" fillId="0" borderId="14" xfId="2" applyNumberFormat="1" applyFont="1" applyBorder="1" applyAlignment="1">
      <alignment horizontal="center" vertical="center"/>
    </xf>
    <xf numFmtId="0" fontId="8" fillId="0" borderId="14" xfId="2" applyNumberFormat="1" applyFont="1" applyBorder="1" applyAlignment="1">
      <alignment horizontal="center" vertical="center"/>
    </xf>
    <xf numFmtId="0" fontId="3" fillId="0" borderId="13" xfId="3" applyFont="1"/>
    <xf numFmtId="0" fontId="8" fillId="0" borderId="31" xfId="3" applyFont="1" applyFill="1" applyBorder="1" applyAlignment="1">
      <alignment horizontal="center" vertical="center"/>
    </xf>
    <xf numFmtId="1" fontId="36" fillId="0" borderId="31" xfId="3" applyNumberFormat="1" applyFont="1" applyFill="1" applyBorder="1" applyAlignment="1">
      <alignment horizontal="center" vertical="center" readingOrder="1"/>
    </xf>
    <xf numFmtId="1" fontId="37" fillId="0" borderId="31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/>
    </xf>
    <xf numFmtId="168" fontId="8" fillId="0" borderId="31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3" fillId="0" borderId="0" xfId="0" applyFont="1" applyFill="1"/>
    <xf numFmtId="1" fontId="8" fillId="0" borderId="31" xfId="0" applyNumberFormat="1" applyFont="1" applyFill="1" applyBorder="1" applyAlignment="1">
      <alignment horizontal="center" vertical="center"/>
    </xf>
    <xf numFmtId="0" fontId="8" fillId="0" borderId="38" xfId="3" applyFont="1" applyFill="1" applyBorder="1" applyAlignment="1">
      <alignment horizontal="center" vertical="center"/>
    </xf>
    <xf numFmtId="1" fontId="11" fillId="0" borderId="38" xfId="3" applyNumberFormat="1" applyFont="1" applyFill="1" applyBorder="1" applyAlignment="1">
      <alignment horizontal="center" vertical="center" readingOrder="1"/>
    </xf>
    <xf numFmtId="0" fontId="8" fillId="0" borderId="38" xfId="0" applyFont="1" applyFill="1" applyBorder="1" applyAlignment="1">
      <alignment horizontal="center" vertical="center"/>
    </xf>
    <xf numFmtId="1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/>
    </xf>
    <xf numFmtId="168" fontId="8" fillId="0" borderId="38" xfId="0" applyNumberFormat="1" applyFont="1" applyFill="1" applyBorder="1" applyAlignment="1">
      <alignment horizontal="center" vertical="center"/>
    </xf>
    <xf numFmtId="0" fontId="3" fillId="28" borderId="13" xfId="3" applyFont="1" applyFill="1"/>
    <xf numFmtId="0" fontId="3" fillId="0" borderId="14" xfId="3" applyFont="1" applyFill="1" applyBorder="1" applyAlignment="1">
      <alignment horizontal="center" vertical="center"/>
    </xf>
    <xf numFmtId="1" fontId="3" fillId="0" borderId="14" xfId="3" applyNumberFormat="1" applyFont="1" applyFill="1" applyBorder="1" applyAlignment="1">
      <alignment horizontal="center" vertical="center"/>
    </xf>
    <xf numFmtId="1" fontId="3" fillId="0" borderId="31" xfId="3" applyNumberFormat="1" applyFont="1" applyFill="1" applyBorder="1" applyAlignment="1">
      <alignment horizontal="center" vertical="center"/>
    </xf>
    <xf numFmtId="0" fontId="3" fillId="0" borderId="31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horizontal="center" vertical="center"/>
    </xf>
    <xf numFmtId="0" fontId="3" fillId="0" borderId="33" xfId="3" applyFont="1" applyFill="1" applyBorder="1" applyAlignment="1">
      <alignment horizontal="center" vertical="center"/>
    </xf>
    <xf numFmtId="1" fontId="3" fillId="0" borderId="23" xfId="3" applyNumberFormat="1" applyFont="1" applyFill="1" applyBorder="1" applyAlignment="1">
      <alignment horizontal="center" vertical="center"/>
    </xf>
    <xf numFmtId="0" fontId="3" fillId="0" borderId="30" xfId="3" applyFont="1" applyFill="1" applyBorder="1" applyAlignment="1">
      <alignment horizontal="center" vertical="center"/>
    </xf>
    <xf numFmtId="0" fontId="3" fillId="0" borderId="39" xfId="3" applyFont="1" applyFill="1" applyBorder="1" applyAlignment="1">
      <alignment horizontal="center" vertical="center"/>
    </xf>
    <xf numFmtId="1" fontId="3" fillId="0" borderId="22" xfId="3" applyNumberFormat="1" applyFont="1" applyFill="1" applyBorder="1" applyAlignment="1">
      <alignment horizontal="center" vertical="center"/>
    </xf>
    <xf numFmtId="0" fontId="3" fillId="0" borderId="34" xfId="3" applyFont="1" applyFill="1" applyBorder="1" applyAlignment="1">
      <alignment horizontal="center" vertical="center"/>
    </xf>
    <xf numFmtId="1" fontId="3" fillId="0" borderId="26" xfId="3" applyNumberFormat="1" applyFont="1" applyFill="1" applyBorder="1" applyAlignment="1">
      <alignment horizontal="center" vertical="center"/>
    </xf>
    <xf numFmtId="49" fontId="0" fillId="0" borderId="14" xfId="3" applyNumberFormat="1" applyFont="1" applyFill="1" applyBorder="1" applyAlignment="1">
      <alignment horizontal="center" vertical="center"/>
    </xf>
    <xf numFmtId="49" fontId="0" fillId="0" borderId="22" xfId="3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 wrapText="1"/>
    </xf>
    <xf numFmtId="1" fontId="3" fillId="0" borderId="24" xfId="3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168" fontId="8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/>
    </xf>
    <xf numFmtId="168" fontId="8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3" fillId="0" borderId="13" xfId="3" applyFont="1" applyFill="1"/>
    <xf numFmtId="0" fontId="34" fillId="0" borderId="13" xfId="3" applyFont="1" applyFill="1" applyBorder="1" applyAlignment="1">
      <alignment horizontal="center" vertical="center"/>
    </xf>
    <xf numFmtId="0" fontId="3" fillId="0" borderId="13" xfId="3" applyFont="1" applyFill="1" applyBorder="1"/>
    <xf numFmtId="0" fontId="34" fillId="0" borderId="13" xfId="3" applyFont="1" applyFill="1" applyBorder="1" applyAlignment="1">
      <alignment horizontal="left" vertical="center"/>
    </xf>
    <xf numFmtId="0" fontId="35" fillId="0" borderId="13" xfId="3" applyFont="1" applyFill="1" applyBorder="1" applyAlignment="1">
      <alignment horizontal="center" vertical="center"/>
    </xf>
    <xf numFmtId="0" fontId="3" fillId="0" borderId="41" xfId="3" applyFont="1" applyFill="1" applyBorder="1" applyAlignment="1">
      <alignment horizontal="center" vertical="center"/>
    </xf>
    <xf numFmtId="49" fontId="0" fillId="0" borderId="24" xfId="3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/>
    </xf>
    <xf numFmtId="168" fontId="8" fillId="0" borderId="24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3" fillId="0" borderId="42" xfId="3" applyFont="1" applyFill="1" applyBorder="1" applyAlignment="1">
      <alignment horizontal="center" vertical="center"/>
    </xf>
    <xf numFmtId="1" fontId="3" fillId="0" borderId="25" xfId="3" applyNumberFormat="1" applyFont="1" applyFill="1" applyBorder="1" applyAlignment="1">
      <alignment horizontal="center" vertical="center"/>
    </xf>
    <xf numFmtId="49" fontId="0" fillId="0" borderId="25" xfId="3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/>
    </xf>
    <xf numFmtId="168" fontId="8" fillId="0" borderId="2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3" fillId="0" borderId="44" xfId="3" applyFont="1" applyFill="1" applyBorder="1" applyAlignment="1">
      <alignment horizontal="center" vertical="center"/>
    </xf>
    <xf numFmtId="1" fontId="3" fillId="0" borderId="45" xfId="3" applyNumberFormat="1" applyFont="1" applyFill="1" applyBorder="1" applyAlignment="1">
      <alignment horizontal="center" vertical="center"/>
    </xf>
    <xf numFmtId="0" fontId="0" fillId="0" borderId="43" xfId="0" applyFill="1" applyBorder="1"/>
    <xf numFmtId="0" fontId="8" fillId="0" borderId="3" xfId="3" applyFont="1" applyFill="1" applyBorder="1" applyAlignment="1">
      <alignment horizontal="center" vertical="center"/>
    </xf>
    <xf numFmtId="1" fontId="11" fillId="0" borderId="3" xfId="3" applyNumberFormat="1" applyFont="1" applyFill="1" applyBorder="1" applyAlignment="1">
      <alignment horizontal="center" vertical="center" readingOrder="1"/>
    </xf>
    <xf numFmtId="0" fontId="8" fillId="0" borderId="11" xfId="3" applyFont="1" applyFill="1" applyBorder="1" applyAlignment="1">
      <alignment horizontal="center" vertical="center"/>
    </xf>
    <xf numFmtId="1" fontId="11" fillId="0" borderId="11" xfId="3" applyNumberFormat="1" applyFont="1" applyFill="1" applyBorder="1" applyAlignment="1">
      <alignment horizontal="center" vertical="center" readingOrder="1"/>
    </xf>
    <xf numFmtId="0" fontId="8" fillId="0" borderId="3" xfId="3" applyFont="1" applyFill="1" applyBorder="1" applyAlignment="1">
      <alignment horizontal="center" vertical="center" wrapText="1"/>
    </xf>
    <xf numFmtId="0" fontId="0" fillId="0" borderId="23" xfId="3" applyFont="1" applyFill="1" applyBorder="1" applyAlignment="1">
      <alignment horizontal="center" vertical="center" wrapText="1"/>
    </xf>
    <xf numFmtId="0" fontId="41" fillId="0" borderId="11" xfId="3" applyFont="1" applyFill="1" applyBorder="1" applyAlignment="1">
      <alignment horizontal="center" vertical="center" wrapText="1"/>
    </xf>
    <xf numFmtId="0" fontId="39" fillId="0" borderId="14" xfId="3" applyFont="1" applyFill="1" applyBorder="1" applyAlignment="1">
      <alignment horizontal="center" vertical="center" wrapText="1"/>
    </xf>
    <xf numFmtId="0" fontId="38" fillId="0" borderId="22" xfId="3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vertical="center" wrapText="1"/>
    </xf>
    <xf numFmtId="0" fontId="38" fillId="0" borderId="13" xfId="0" applyFont="1" applyFill="1" applyBorder="1" applyAlignment="1">
      <alignment vertical="center" wrapText="1"/>
    </xf>
    <xf numFmtId="0" fontId="39" fillId="0" borderId="45" xfId="3" applyFont="1" applyFill="1" applyBorder="1" applyAlignment="1">
      <alignment horizontal="center" vertical="center" wrapText="1"/>
    </xf>
    <xf numFmtId="0" fontId="39" fillId="0" borderId="26" xfId="3" applyFont="1" applyFill="1" applyBorder="1" applyAlignment="1">
      <alignment horizontal="center" vertical="center" wrapText="1"/>
    </xf>
    <xf numFmtId="0" fontId="20" fillId="28" borderId="13" xfId="0" applyFont="1" applyFill="1" applyBorder="1"/>
    <xf numFmtId="0" fontId="22" fillId="29" borderId="37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0" fillId="0" borderId="13" xfId="0" applyFont="1" applyBorder="1"/>
    <xf numFmtId="165" fontId="42" fillId="0" borderId="13" xfId="0" applyNumberFormat="1" applyFont="1" applyBorder="1"/>
    <xf numFmtId="170" fontId="8" fillId="23" borderId="14" xfId="2" applyNumberFormat="1" applyFont="1" applyFill="1" applyBorder="1" applyAlignment="1">
      <alignment vertical="center"/>
    </xf>
    <xf numFmtId="167" fontId="8" fillId="23" borderId="14" xfId="0" applyNumberFormat="1" applyFont="1" applyFill="1" applyBorder="1" applyAlignment="1">
      <alignment vertical="center"/>
    </xf>
    <xf numFmtId="0" fontId="38" fillId="0" borderId="31" xfId="3" applyFont="1" applyFill="1" applyBorder="1" applyAlignment="1">
      <alignment horizontal="center" vertical="center"/>
    </xf>
    <xf numFmtId="0" fontId="35" fillId="28" borderId="40" xfId="3" applyFont="1" applyFill="1" applyBorder="1" applyAlignment="1">
      <alignment horizontal="center" vertical="center"/>
    </xf>
    <xf numFmtId="1" fontId="2" fillId="0" borderId="22" xfId="3" applyNumberFormat="1" applyFont="1" applyBorder="1" applyAlignment="1">
      <alignment horizontal="center" vertical="center"/>
    </xf>
    <xf numFmtId="0" fontId="8" fillId="0" borderId="49" xfId="3" applyFont="1" applyFill="1" applyBorder="1" applyAlignment="1">
      <alignment horizontal="center" vertical="center"/>
    </xf>
    <xf numFmtId="1" fontId="11" fillId="0" borderId="27" xfId="3" applyNumberFormat="1" applyFont="1" applyFill="1" applyBorder="1" applyAlignment="1">
      <alignment horizontal="center" vertical="center" readingOrder="1"/>
    </xf>
    <xf numFmtId="0" fontId="8" fillId="0" borderId="14" xfId="3" applyFont="1" applyFill="1" applyBorder="1" applyAlignment="1">
      <alignment horizontal="center" vertical="center"/>
    </xf>
    <xf numFmtId="1" fontId="11" fillId="0" borderId="14" xfId="3" applyNumberFormat="1" applyFont="1" applyFill="1" applyBorder="1" applyAlignment="1">
      <alignment horizontal="center" vertical="center" readingOrder="1"/>
    </xf>
    <xf numFmtId="1" fontId="8" fillId="0" borderId="14" xfId="0" applyNumberFormat="1" applyFont="1" applyFill="1" applyBorder="1" applyAlignment="1">
      <alignment horizontal="center" vertical="center"/>
    </xf>
    <xf numFmtId="0" fontId="1" fillId="23" borderId="14" xfId="0" applyFont="1" applyFill="1" applyBorder="1" applyAlignment="1">
      <alignment vertical="center"/>
    </xf>
    <xf numFmtId="0" fontId="1" fillId="23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5" xfId="0" applyFont="1" applyBorder="1"/>
    <xf numFmtId="0" fontId="17" fillId="17" borderId="4" xfId="0" applyFont="1" applyFill="1" applyBorder="1" applyAlignment="1">
      <alignment horizontal="center" vertical="center"/>
    </xf>
    <xf numFmtId="0" fontId="17" fillId="17" borderId="10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46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34" fillId="28" borderId="40" xfId="3" applyFont="1" applyFill="1" applyBorder="1" applyAlignment="1">
      <alignment horizontal="center" vertical="center"/>
    </xf>
    <xf numFmtId="0" fontId="34" fillId="28" borderId="13" xfId="3" applyFont="1" applyFill="1" applyBorder="1" applyAlignment="1">
      <alignment horizontal="center" vertical="center"/>
    </xf>
    <xf numFmtId="0" fontId="34" fillId="28" borderId="36" xfId="3" applyFont="1" applyFill="1" applyBorder="1" applyAlignment="1">
      <alignment horizontal="center" vertical="center"/>
    </xf>
    <xf numFmtId="0" fontId="35" fillId="28" borderId="40" xfId="3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/>
    </xf>
    <xf numFmtId="0" fontId="7" fillId="0" borderId="10" xfId="0" applyFont="1" applyBorder="1"/>
    <xf numFmtId="0" fontId="8" fillId="6" borderId="4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</cellXfs>
  <cellStyles count="4">
    <cellStyle name="Hipervínculo" xfId="1" builtinId="8"/>
    <cellStyle name="Moneda" xfId="2" builtinId="4"/>
    <cellStyle name="Normal" xfId="0" builtinId="0"/>
    <cellStyle name="Normal 2 2" xfId="3"/>
  </cellStyles>
  <dxfs count="1">
    <dxf>
      <font>
        <b/>
      </font>
      <fill>
        <patternFill patternType="solid">
          <fgColor rgb="FFFF3B3B"/>
          <bgColor rgb="FFFF3B3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jpe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1.png"/><Relationship Id="rId3" Type="http://schemas.openxmlformats.org/officeDocument/2006/relationships/image" Target="../media/image166.png"/><Relationship Id="rId7" Type="http://schemas.openxmlformats.org/officeDocument/2006/relationships/image" Target="../media/image170.png"/><Relationship Id="rId2" Type="http://schemas.openxmlformats.org/officeDocument/2006/relationships/image" Target="../media/image165.png"/><Relationship Id="rId1" Type="http://schemas.openxmlformats.org/officeDocument/2006/relationships/image" Target="../media/image79.png"/><Relationship Id="rId6" Type="http://schemas.openxmlformats.org/officeDocument/2006/relationships/image" Target="../media/image169.png"/><Relationship Id="rId5" Type="http://schemas.openxmlformats.org/officeDocument/2006/relationships/image" Target="../media/image168.jpeg"/><Relationship Id="rId4" Type="http://schemas.openxmlformats.org/officeDocument/2006/relationships/image" Target="../media/image1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333375</xdr:colOff>
      <xdr:row>19</xdr:row>
      <xdr:rowOff>152400</xdr:rowOff>
    </xdr:from>
    <xdr:ext cx="838200" cy="466725"/>
    <xdr:pic>
      <xdr:nvPicPr>
        <xdr:cNvPr id="2" name="image17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81625" y="1933575"/>
          <a:ext cx="8382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29</xdr:row>
      <xdr:rowOff>133350</xdr:rowOff>
    </xdr:from>
    <xdr:ext cx="847725" cy="485775"/>
    <xdr:pic>
      <xdr:nvPicPr>
        <xdr:cNvPr id="3" name="image6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72100" y="2724150"/>
          <a:ext cx="8477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28</xdr:row>
      <xdr:rowOff>152400</xdr:rowOff>
    </xdr:from>
    <xdr:ext cx="819150" cy="45720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91150" y="3552825"/>
          <a:ext cx="81915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352426</xdr:colOff>
      <xdr:row>18</xdr:row>
      <xdr:rowOff>171450</xdr:rowOff>
    </xdr:from>
    <xdr:ext cx="800099" cy="447675"/>
    <xdr:pic>
      <xdr:nvPicPr>
        <xdr:cNvPr id="5" name="image8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00676" y="4381500"/>
          <a:ext cx="800099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24</xdr:row>
      <xdr:rowOff>152400</xdr:rowOff>
    </xdr:from>
    <xdr:ext cx="828675" cy="495300"/>
    <xdr:pic>
      <xdr:nvPicPr>
        <xdr:cNvPr id="6" name="image1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343525" y="10839450"/>
          <a:ext cx="8286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20</xdr:row>
      <xdr:rowOff>152400</xdr:rowOff>
    </xdr:from>
    <xdr:ext cx="790575" cy="514350"/>
    <xdr:pic>
      <xdr:nvPicPr>
        <xdr:cNvPr id="7" name="image10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391150" y="11649075"/>
          <a:ext cx="7905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304801</xdr:colOff>
      <xdr:row>30</xdr:row>
      <xdr:rowOff>85726</xdr:rowOff>
    </xdr:from>
    <xdr:ext cx="838200" cy="485774"/>
    <xdr:pic>
      <xdr:nvPicPr>
        <xdr:cNvPr id="8" name="image11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353051" y="12392026"/>
          <a:ext cx="838200" cy="48577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46</xdr:row>
      <xdr:rowOff>104775</xdr:rowOff>
    </xdr:from>
    <xdr:ext cx="857250" cy="552450"/>
    <xdr:pic>
      <xdr:nvPicPr>
        <xdr:cNvPr id="9" name="image5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43525" y="13125450"/>
          <a:ext cx="85725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304801</xdr:colOff>
      <xdr:row>17</xdr:row>
      <xdr:rowOff>142875</xdr:rowOff>
    </xdr:from>
    <xdr:ext cx="819150" cy="504825"/>
    <xdr:pic>
      <xdr:nvPicPr>
        <xdr:cNvPr id="10" name="image7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353051" y="13973175"/>
          <a:ext cx="81915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25</xdr:row>
      <xdr:rowOff>161925</xdr:rowOff>
    </xdr:from>
    <xdr:ext cx="819150" cy="514350"/>
    <xdr:pic>
      <xdr:nvPicPr>
        <xdr:cNvPr id="11" name="image4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343525" y="14801850"/>
          <a:ext cx="8191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314326</xdr:colOff>
      <xdr:row>7</xdr:row>
      <xdr:rowOff>133350</xdr:rowOff>
    </xdr:from>
    <xdr:ext cx="819150" cy="552450"/>
    <xdr:pic>
      <xdr:nvPicPr>
        <xdr:cNvPr id="12" name="image22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362576" y="15582900"/>
          <a:ext cx="81915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304801</xdr:colOff>
      <xdr:row>8</xdr:row>
      <xdr:rowOff>123826</xdr:rowOff>
    </xdr:from>
    <xdr:ext cx="819150" cy="495299"/>
    <xdr:pic>
      <xdr:nvPicPr>
        <xdr:cNvPr id="13" name="image15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353051" y="16383001"/>
          <a:ext cx="819150" cy="495299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266701</xdr:colOff>
      <xdr:row>9</xdr:row>
      <xdr:rowOff>114300</xdr:rowOff>
    </xdr:from>
    <xdr:ext cx="857250" cy="514350"/>
    <xdr:pic>
      <xdr:nvPicPr>
        <xdr:cNvPr id="14" name="image21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314951" y="17183100"/>
          <a:ext cx="8572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10</xdr:row>
      <xdr:rowOff>95250</xdr:rowOff>
    </xdr:from>
    <xdr:ext cx="866775" cy="533400"/>
    <xdr:pic>
      <xdr:nvPicPr>
        <xdr:cNvPr id="15" name="image18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343525" y="17973675"/>
          <a:ext cx="8667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11</xdr:row>
      <xdr:rowOff>114300</xdr:rowOff>
    </xdr:from>
    <xdr:ext cx="847725" cy="523875"/>
    <xdr:pic>
      <xdr:nvPicPr>
        <xdr:cNvPr id="16" name="image2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362575" y="18802350"/>
          <a:ext cx="84772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285751</xdr:colOff>
      <xdr:row>13</xdr:row>
      <xdr:rowOff>123825</xdr:rowOff>
    </xdr:from>
    <xdr:ext cx="876299" cy="533400"/>
    <xdr:pic>
      <xdr:nvPicPr>
        <xdr:cNvPr id="17" name="image19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334001" y="19621500"/>
          <a:ext cx="876299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314326</xdr:colOff>
      <xdr:row>14</xdr:row>
      <xdr:rowOff>123825</xdr:rowOff>
    </xdr:from>
    <xdr:ext cx="857250" cy="514350"/>
    <xdr:pic>
      <xdr:nvPicPr>
        <xdr:cNvPr id="18" name="image13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362576" y="20431125"/>
          <a:ext cx="8572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15</xdr:row>
      <xdr:rowOff>123825</xdr:rowOff>
    </xdr:from>
    <xdr:ext cx="838200" cy="552450"/>
    <xdr:pic>
      <xdr:nvPicPr>
        <xdr:cNvPr id="19" name="image23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362575" y="21240750"/>
          <a:ext cx="83820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16</xdr:row>
      <xdr:rowOff>123825</xdr:rowOff>
    </xdr:from>
    <xdr:ext cx="857249" cy="523875"/>
    <xdr:pic>
      <xdr:nvPicPr>
        <xdr:cNvPr id="20" name="image12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362575" y="22050375"/>
          <a:ext cx="857249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26</xdr:row>
      <xdr:rowOff>123825</xdr:rowOff>
    </xdr:from>
    <xdr:ext cx="809625" cy="533400"/>
    <xdr:pic>
      <xdr:nvPicPr>
        <xdr:cNvPr id="21" name="image20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391150" y="22860000"/>
          <a:ext cx="80962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333376</xdr:colOff>
      <xdr:row>27</xdr:row>
      <xdr:rowOff>152400</xdr:rowOff>
    </xdr:from>
    <xdr:ext cx="819150" cy="495300"/>
    <xdr:pic>
      <xdr:nvPicPr>
        <xdr:cNvPr id="22" name="image24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381626" y="23698200"/>
          <a:ext cx="819150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37</xdr:row>
      <xdr:rowOff>123825</xdr:rowOff>
    </xdr:from>
    <xdr:ext cx="790575" cy="504825"/>
    <xdr:pic>
      <xdr:nvPicPr>
        <xdr:cNvPr id="23" name="image14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381625" y="24479250"/>
          <a:ext cx="7905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333376</xdr:colOff>
      <xdr:row>32</xdr:row>
      <xdr:rowOff>123825</xdr:rowOff>
    </xdr:from>
    <xdr:ext cx="800100" cy="523875"/>
    <xdr:pic>
      <xdr:nvPicPr>
        <xdr:cNvPr id="24" name="image9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381626" y="25288875"/>
          <a:ext cx="8001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361951</xdr:colOff>
      <xdr:row>36</xdr:row>
      <xdr:rowOff>133350</xdr:rowOff>
    </xdr:from>
    <xdr:ext cx="781050" cy="514350"/>
    <xdr:pic>
      <xdr:nvPicPr>
        <xdr:cNvPr id="25" name="image16.pn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410201" y="26108025"/>
          <a:ext cx="7810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361950</xdr:colOff>
      <xdr:row>22</xdr:row>
      <xdr:rowOff>152400</xdr:rowOff>
    </xdr:from>
    <xdr:ext cx="771525" cy="485775"/>
    <xdr:pic>
      <xdr:nvPicPr>
        <xdr:cNvPr id="26" name="image25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410200" y="26936700"/>
          <a:ext cx="7715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342901</xdr:colOff>
      <xdr:row>33</xdr:row>
      <xdr:rowOff>171450</xdr:rowOff>
    </xdr:from>
    <xdr:ext cx="781050" cy="485775"/>
    <xdr:pic>
      <xdr:nvPicPr>
        <xdr:cNvPr id="27" name="image74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391151" y="27765375"/>
          <a:ext cx="78105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361950</xdr:colOff>
      <xdr:row>12</xdr:row>
      <xdr:rowOff>171450</xdr:rowOff>
    </xdr:from>
    <xdr:ext cx="752475" cy="447675"/>
    <xdr:pic>
      <xdr:nvPicPr>
        <xdr:cNvPr id="28" name="image26.pn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410200" y="28575000"/>
          <a:ext cx="752475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390525</xdr:colOff>
      <xdr:row>34</xdr:row>
      <xdr:rowOff>190500</xdr:rowOff>
    </xdr:from>
    <xdr:ext cx="714375" cy="447675"/>
    <xdr:pic>
      <xdr:nvPicPr>
        <xdr:cNvPr id="29" name="image27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438775" y="29403675"/>
          <a:ext cx="714375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381000</xdr:colOff>
      <xdr:row>38</xdr:row>
      <xdr:rowOff>180976</xdr:rowOff>
    </xdr:from>
    <xdr:ext cx="695325" cy="419100"/>
    <xdr:pic>
      <xdr:nvPicPr>
        <xdr:cNvPr id="30" name="image31.pn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429250" y="30203776"/>
          <a:ext cx="69532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381000</xdr:colOff>
      <xdr:row>39</xdr:row>
      <xdr:rowOff>171450</xdr:rowOff>
    </xdr:from>
    <xdr:ext cx="704850" cy="438150"/>
    <xdr:pic>
      <xdr:nvPicPr>
        <xdr:cNvPr id="31" name="image29.pn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429250" y="31003875"/>
          <a:ext cx="7048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409576</xdr:colOff>
      <xdr:row>21</xdr:row>
      <xdr:rowOff>161925</xdr:rowOff>
    </xdr:from>
    <xdr:ext cx="685799" cy="447675"/>
    <xdr:pic>
      <xdr:nvPicPr>
        <xdr:cNvPr id="32" name="image33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457826" y="31803975"/>
          <a:ext cx="685799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361950</xdr:colOff>
      <xdr:row>31</xdr:row>
      <xdr:rowOff>171450</xdr:rowOff>
    </xdr:from>
    <xdr:ext cx="752475" cy="485775"/>
    <xdr:pic>
      <xdr:nvPicPr>
        <xdr:cNvPr id="33" name="image28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410200" y="32623125"/>
          <a:ext cx="7524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381001</xdr:colOff>
      <xdr:row>35</xdr:row>
      <xdr:rowOff>142875</xdr:rowOff>
    </xdr:from>
    <xdr:ext cx="714374" cy="485775"/>
    <xdr:pic>
      <xdr:nvPicPr>
        <xdr:cNvPr id="34" name="image30.pn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429251" y="33404175"/>
          <a:ext cx="714374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361950</xdr:colOff>
      <xdr:row>44</xdr:row>
      <xdr:rowOff>152401</xdr:rowOff>
    </xdr:from>
    <xdr:ext cx="733425" cy="495300"/>
    <xdr:pic>
      <xdr:nvPicPr>
        <xdr:cNvPr id="35" name="image35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410200" y="34223326"/>
          <a:ext cx="73342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400050</xdr:colOff>
      <xdr:row>40</xdr:row>
      <xdr:rowOff>161925</xdr:rowOff>
    </xdr:from>
    <xdr:ext cx="685800" cy="457200"/>
    <xdr:pic>
      <xdr:nvPicPr>
        <xdr:cNvPr id="36" name="image47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448300" y="35042475"/>
          <a:ext cx="6858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352424</xdr:colOff>
      <xdr:row>48</xdr:row>
      <xdr:rowOff>171450</xdr:rowOff>
    </xdr:from>
    <xdr:ext cx="742951" cy="457200"/>
    <xdr:pic>
      <xdr:nvPicPr>
        <xdr:cNvPr id="37" name="image39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400674" y="35861625"/>
          <a:ext cx="742951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371474</xdr:colOff>
      <xdr:row>45</xdr:row>
      <xdr:rowOff>152401</xdr:rowOff>
    </xdr:from>
    <xdr:ext cx="714375" cy="457199"/>
    <xdr:pic>
      <xdr:nvPicPr>
        <xdr:cNvPr id="38" name="image41.pn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419724" y="36652201"/>
          <a:ext cx="714375" cy="457199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295276</xdr:colOff>
      <xdr:row>66</xdr:row>
      <xdr:rowOff>133350</xdr:rowOff>
    </xdr:from>
    <xdr:ext cx="819150" cy="514350"/>
    <xdr:pic>
      <xdr:nvPicPr>
        <xdr:cNvPr id="39" name="image32.pn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343526" y="51206400"/>
          <a:ext cx="8191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89</xdr:row>
      <xdr:rowOff>114300</xdr:rowOff>
    </xdr:from>
    <xdr:ext cx="828675" cy="523875"/>
    <xdr:pic>
      <xdr:nvPicPr>
        <xdr:cNvPr id="40" name="image38.pn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334000" y="51996975"/>
          <a:ext cx="8286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82</xdr:row>
      <xdr:rowOff>114300</xdr:rowOff>
    </xdr:from>
    <xdr:ext cx="809625" cy="542925"/>
    <xdr:pic>
      <xdr:nvPicPr>
        <xdr:cNvPr id="41" name="image40.pn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324475" y="52806600"/>
          <a:ext cx="8096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86</xdr:row>
      <xdr:rowOff>104775</xdr:rowOff>
    </xdr:from>
    <xdr:ext cx="828675" cy="552450"/>
    <xdr:pic>
      <xdr:nvPicPr>
        <xdr:cNvPr id="42" name="image36.pn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324475" y="53606700"/>
          <a:ext cx="82867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91</xdr:row>
      <xdr:rowOff>95250</xdr:rowOff>
    </xdr:from>
    <xdr:ext cx="876300" cy="552450"/>
    <xdr:pic>
      <xdr:nvPicPr>
        <xdr:cNvPr id="43" name="image34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314950" y="54406800"/>
          <a:ext cx="87630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285751</xdr:colOff>
      <xdr:row>73</xdr:row>
      <xdr:rowOff>95250</xdr:rowOff>
    </xdr:from>
    <xdr:ext cx="866774" cy="552450"/>
    <xdr:pic>
      <xdr:nvPicPr>
        <xdr:cNvPr id="44" name="image44.pn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334001" y="55216425"/>
          <a:ext cx="866774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87</xdr:row>
      <xdr:rowOff>104775</xdr:rowOff>
    </xdr:from>
    <xdr:ext cx="885825" cy="561975"/>
    <xdr:pic>
      <xdr:nvPicPr>
        <xdr:cNvPr id="45" name="image37.pn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334000" y="56035575"/>
          <a:ext cx="88582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78</xdr:row>
      <xdr:rowOff>95250</xdr:rowOff>
    </xdr:from>
    <xdr:ext cx="885825" cy="552450"/>
    <xdr:pic>
      <xdr:nvPicPr>
        <xdr:cNvPr id="46" name="image46.pn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5343525" y="56835675"/>
          <a:ext cx="8858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88</xdr:row>
      <xdr:rowOff>76200</xdr:rowOff>
    </xdr:from>
    <xdr:ext cx="895350" cy="581025"/>
    <xdr:pic>
      <xdr:nvPicPr>
        <xdr:cNvPr id="47" name="image48.pn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5314950" y="57626250"/>
          <a:ext cx="8953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83</xdr:row>
      <xdr:rowOff>104775</xdr:rowOff>
    </xdr:from>
    <xdr:ext cx="923925" cy="581025"/>
    <xdr:pic>
      <xdr:nvPicPr>
        <xdr:cNvPr id="48" name="image52.pn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314950" y="58464450"/>
          <a:ext cx="92392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65</xdr:row>
      <xdr:rowOff>95250</xdr:rowOff>
    </xdr:from>
    <xdr:ext cx="895350" cy="552450"/>
    <xdr:pic>
      <xdr:nvPicPr>
        <xdr:cNvPr id="49" name="image43.pn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334000" y="59264550"/>
          <a:ext cx="89535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63</xdr:row>
      <xdr:rowOff>104775</xdr:rowOff>
    </xdr:from>
    <xdr:ext cx="904875" cy="542925"/>
    <xdr:pic>
      <xdr:nvPicPr>
        <xdr:cNvPr id="50" name="image42.pn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353050" y="60083700"/>
          <a:ext cx="9048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61</xdr:row>
      <xdr:rowOff>114300</xdr:rowOff>
    </xdr:from>
    <xdr:ext cx="895350" cy="581025"/>
    <xdr:pic>
      <xdr:nvPicPr>
        <xdr:cNvPr id="51" name="image45.pn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362575" y="60902850"/>
          <a:ext cx="8953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295276</xdr:colOff>
      <xdr:row>67</xdr:row>
      <xdr:rowOff>104775</xdr:rowOff>
    </xdr:from>
    <xdr:ext cx="885824" cy="571500"/>
    <xdr:pic>
      <xdr:nvPicPr>
        <xdr:cNvPr id="52" name="image51.pn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5343526" y="61702950"/>
          <a:ext cx="885824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68</xdr:row>
      <xdr:rowOff>85725</xdr:rowOff>
    </xdr:from>
    <xdr:ext cx="904875" cy="561975"/>
    <xdr:pic>
      <xdr:nvPicPr>
        <xdr:cNvPr id="53" name="image56.pn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5343525" y="62493525"/>
          <a:ext cx="90487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69</xdr:row>
      <xdr:rowOff>104775</xdr:rowOff>
    </xdr:from>
    <xdr:ext cx="866775" cy="561975"/>
    <xdr:pic>
      <xdr:nvPicPr>
        <xdr:cNvPr id="54" name="image49.pn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353050" y="63322200"/>
          <a:ext cx="86677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76</xdr:row>
      <xdr:rowOff>123825</xdr:rowOff>
    </xdr:from>
    <xdr:ext cx="866775" cy="552450"/>
    <xdr:pic>
      <xdr:nvPicPr>
        <xdr:cNvPr id="55" name="image50.pn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5353050" y="64150875"/>
          <a:ext cx="86677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64</xdr:row>
      <xdr:rowOff>114301</xdr:rowOff>
    </xdr:from>
    <xdr:ext cx="876300" cy="552450"/>
    <xdr:pic>
      <xdr:nvPicPr>
        <xdr:cNvPr id="56" name="image53.pn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5343525" y="64950976"/>
          <a:ext cx="87630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62</xdr:row>
      <xdr:rowOff>95250</xdr:rowOff>
    </xdr:from>
    <xdr:ext cx="885825" cy="514350"/>
    <xdr:pic>
      <xdr:nvPicPr>
        <xdr:cNvPr id="57" name="image57.pn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324475" y="65741550"/>
          <a:ext cx="88582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77</xdr:row>
      <xdr:rowOff>161925</xdr:rowOff>
    </xdr:from>
    <xdr:ext cx="771525" cy="495300"/>
    <xdr:pic>
      <xdr:nvPicPr>
        <xdr:cNvPr id="58" name="image87.pn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400675" y="71475600"/>
          <a:ext cx="77152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70</xdr:row>
      <xdr:rowOff>114300</xdr:rowOff>
    </xdr:from>
    <xdr:ext cx="809625" cy="514350"/>
    <xdr:pic>
      <xdr:nvPicPr>
        <xdr:cNvPr id="59" name="image58.pn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5372100" y="72237600"/>
          <a:ext cx="80962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72</xdr:row>
      <xdr:rowOff>133350</xdr:rowOff>
    </xdr:from>
    <xdr:ext cx="866775" cy="523875"/>
    <xdr:pic>
      <xdr:nvPicPr>
        <xdr:cNvPr id="60" name="image62.pn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334000" y="73066275"/>
          <a:ext cx="8667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80</xdr:row>
      <xdr:rowOff>95250</xdr:rowOff>
    </xdr:from>
    <xdr:ext cx="857250" cy="552450"/>
    <xdr:pic>
      <xdr:nvPicPr>
        <xdr:cNvPr id="61" name="image60.pn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5334000" y="73837800"/>
          <a:ext cx="85725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247650</xdr:colOff>
      <xdr:row>79</xdr:row>
      <xdr:rowOff>76200</xdr:rowOff>
    </xdr:from>
    <xdr:ext cx="962025" cy="609600"/>
    <xdr:pic>
      <xdr:nvPicPr>
        <xdr:cNvPr id="62" name="image59.pn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295900" y="74628375"/>
          <a:ext cx="96202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247650</xdr:colOff>
      <xdr:row>74</xdr:row>
      <xdr:rowOff>104775</xdr:rowOff>
    </xdr:from>
    <xdr:ext cx="895350" cy="552450"/>
    <xdr:pic>
      <xdr:nvPicPr>
        <xdr:cNvPr id="63" name="image54.pn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5295900" y="75466575"/>
          <a:ext cx="89535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71</xdr:row>
      <xdr:rowOff>104775</xdr:rowOff>
    </xdr:from>
    <xdr:ext cx="876300" cy="552450"/>
    <xdr:pic>
      <xdr:nvPicPr>
        <xdr:cNvPr id="64" name="image55.pn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5343525" y="76276200"/>
          <a:ext cx="876300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295276</xdr:colOff>
      <xdr:row>84</xdr:row>
      <xdr:rowOff>104775</xdr:rowOff>
    </xdr:from>
    <xdr:ext cx="876300" cy="542925"/>
    <xdr:pic>
      <xdr:nvPicPr>
        <xdr:cNvPr id="65" name="image64.pn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5343526" y="77085825"/>
          <a:ext cx="87630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304801</xdr:colOff>
      <xdr:row>85</xdr:row>
      <xdr:rowOff>133350</xdr:rowOff>
    </xdr:from>
    <xdr:ext cx="876300" cy="533400"/>
    <xdr:pic>
      <xdr:nvPicPr>
        <xdr:cNvPr id="66" name="image65.pn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5353051" y="77924025"/>
          <a:ext cx="87630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285751</xdr:colOff>
      <xdr:row>96</xdr:row>
      <xdr:rowOff>114300</xdr:rowOff>
    </xdr:from>
    <xdr:ext cx="847724" cy="533400"/>
    <xdr:pic>
      <xdr:nvPicPr>
        <xdr:cNvPr id="67" name="image72.pn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334001" y="78714600"/>
          <a:ext cx="847724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92</xdr:row>
      <xdr:rowOff>133350</xdr:rowOff>
    </xdr:from>
    <xdr:ext cx="904875" cy="523875"/>
    <xdr:pic>
      <xdr:nvPicPr>
        <xdr:cNvPr id="68" name="image68.pn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5324475" y="79543275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90</xdr:row>
      <xdr:rowOff>85725</xdr:rowOff>
    </xdr:from>
    <xdr:ext cx="904875" cy="552450"/>
    <xdr:pic>
      <xdr:nvPicPr>
        <xdr:cNvPr id="69" name="image63.pn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343525" y="80305275"/>
          <a:ext cx="90487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81</xdr:row>
      <xdr:rowOff>85725</xdr:rowOff>
    </xdr:from>
    <xdr:ext cx="885825" cy="590550"/>
    <xdr:pic>
      <xdr:nvPicPr>
        <xdr:cNvPr id="70" name="image67.pn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343525" y="81114900"/>
          <a:ext cx="8858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304801</xdr:colOff>
      <xdr:row>98</xdr:row>
      <xdr:rowOff>114300</xdr:rowOff>
    </xdr:from>
    <xdr:ext cx="876300" cy="542925"/>
    <xdr:pic>
      <xdr:nvPicPr>
        <xdr:cNvPr id="71" name="image66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5353051" y="81953100"/>
          <a:ext cx="87630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276226</xdr:colOff>
      <xdr:row>97</xdr:row>
      <xdr:rowOff>85725</xdr:rowOff>
    </xdr:from>
    <xdr:ext cx="895350" cy="581025"/>
    <xdr:pic>
      <xdr:nvPicPr>
        <xdr:cNvPr id="72" name="image69.pn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5324476" y="82734150"/>
          <a:ext cx="8953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120</xdr:row>
      <xdr:rowOff>95250</xdr:rowOff>
    </xdr:from>
    <xdr:ext cx="895350" cy="590550"/>
    <xdr:pic>
      <xdr:nvPicPr>
        <xdr:cNvPr id="73" name="image61.pn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5334000" y="83553300"/>
          <a:ext cx="895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116</xdr:row>
      <xdr:rowOff>95250</xdr:rowOff>
    </xdr:from>
    <xdr:ext cx="923925" cy="581025"/>
    <xdr:pic>
      <xdr:nvPicPr>
        <xdr:cNvPr id="74" name="image71.pn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5334000" y="84362925"/>
          <a:ext cx="92392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118</xdr:row>
      <xdr:rowOff>123825</xdr:rowOff>
    </xdr:from>
    <xdr:ext cx="885825" cy="552450"/>
    <xdr:pic>
      <xdr:nvPicPr>
        <xdr:cNvPr id="75" name="image70.pn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5362575" y="85201125"/>
          <a:ext cx="8858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115</xdr:row>
      <xdr:rowOff>133350</xdr:rowOff>
    </xdr:from>
    <xdr:ext cx="866775" cy="571500"/>
    <xdr:pic>
      <xdr:nvPicPr>
        <xdr:cNvPr id="76" name="image86.pn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5381625" y="86020275"/>
          <a:ext cx="866775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121</xdr:row>
      <xdr:rowOff>104775</xdr:rowOff>
    </xdr:from>
    <xdr:ext cx="876300" cy="561975"/>
    <xdr:pic>
      <xdr:nvPicPr>
        <xdr:cNvPr id="77" name="image73.pn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5372100" y="86801325"/>
          <a:ext cx="876300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117</xdr:row>
      <xdr:rowOff>95250</xdr:rowOff>
    </xdr:from>
    <xdr:ext cx="885825" cy="571500"/>
    <xdr:pic>
      <xdr:nvPicPr>
        <xdr:cNvPr id="78" name="image77.pn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362575" y="87601425"/>
          <a:ext cx="885825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119</xdr:row>
      <xdr:rowOff>66675</xdr:rowOff>
    </xdr:from>
    <xdr:ext cx="914400" cy="609600"/>
    <xdr:pic>
      <xdr:nvPicPr>
        <xdr:cNvPr id="79" name="image81.pn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390525</xdr:colOff>
      <xdr:row>0</xdr:row>
      <xdr:rowOff>133350</xdr:rowOff>
    </xdr:from>
    <xdr:ext cx="1724025" cy="685800"/>
    <xdr:pic>
      <xdr:nvPicPr>
        <xdr:cNvPr id="158" name="image148.pn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152900" y="133350"/>
          <a:ext cx="1724025" cy="6858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43</xdr:row>
      <xdr:rowOff>28576</xdr:rowOff>
    </xdr:from>
    <xdr:ext cx="809625" cy="800100"/>
    <xdr:pic>
      <xdr:nvPicPr>
        <xdr:cNvPr id="176" name="image162.pn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5353050" y="37338001"/>
          <a:ext cx="8096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41</xdr:row>
      <xdr:rowOff>47625</xdr:rowOff>
    </xdr:from>
    <xdr:ext cx="781050" cy="733425"/>
    <xdr:pic>
      <xdr:nvPicPr>
        <xdr:cNvPr id="177" name="image165.pn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5372100" y="38166675"/>
          <a:ext cx="78105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42</xdr:row>
      <xdr:rowOff>47626</xdr:rowOff>
    </xdr:from>
    <xdr:ext cx="790575" cy="742950"/>
    <xdr:pic>
      <xdr:nvPicPr>
        <xdr:cNvPr id="178" name="image169.pn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381625" y="38976301"/>
          <a:ext cx="7905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361949</xdr:colOff>
      <xdr:row>52</xdr:row>
      <xdr:rowOff>66675</xdr:rowOff>
    </xdr:from>
    <xdr:ext cx="742951" cy="695325"/>
    <xdr:pic>
      <xdr:nvPicPr>
        <xdr:cNvPr id="179" name="image168.pn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410199" y="39804975"/>
          <a:ext cx="742951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53</xdr:row>
      <xdr:rowOff>28575</xdr:rowOff>
    </xdr:from>
    <xdr:ext cx="752475" cy="762000"/>
    <xdr:pic>
      <xdr:nvPicPr>
        <xdr:cNvPr id="180" name="image171.pn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5381625" y="40576500"/>
          <a:ext cx="75247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50</xdr:row>
      <xdr:rowOff>47625</xdr:rowOff>
    </xdr:from>
    <xdr:ext cx="733425" cy="723900"/>
    <xdr:pic>
      <xdr:nvPicPr>
        <xdr:cNvPr id="181" name="image167.pn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5391150" y="41405175"/>
          <a:ext cx="73342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381000</xdr:colOff>
      <xdr:row>49</xdr:row>
      <xdr:rowOff>38100</xdr:rowOff>
    </xdr:from>
    <xdr:ext cx="714375" cy="742950"/>
    <xdr:pic>
      <xdr:nvPicPr>
        <xdr:cNvPr id="182" name="image173.pn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5429250" y="42205275"/>
          <a:ext cx="7143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361950</xdr:colOff>
      <xdr:row>51</xdr:row>
      <xdr:rowOff>28574</xdr:rowOff>
    </xdr:from>
    <xdr:ext cx="800100" cy="771525"/>
    <xdr:pic>
      <xdr:nvPicPr>
        <xdr:cNvPr id="183" name="image170.pn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5410200" y="43814999"/>
          <a:ext cx="80010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95</xdr:row>
      <xdr:rowOff>47625</xdr:rowOff>
    </xdr:from>
    <xdr:ext cx="790575" cy="733425"/>
    <xdr:pic>
      <xdr:nvPicPr>
        <xdr:cNvPr id="184" name="image181.pn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5391150" y="44643675"/>
          <a:ext cx="79057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93</xdr:row>
      <xdr:rowOff>28576</xdr:rowOff>
    </xdr:from>
    <xdr:ext cx="828675" cy="761999"/>
    <xdr:pic>
      <xdr:nvPicPr>
        <xdr:cNvPr id="185" name="image195.pn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5362575" y="45434251"/>
          <a:ext cx="828675" cy="761999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94</xdr:row>
      <xdr:rowOff>28575</xdr:rowOff>
    </xdr:from>
    <xdr:ext cx="828675" cy="781050"/>
    <xdr:pic>
      <xdr:nvPicPr>
        <xdr:cNvPr id="186" name="image180.pn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5353050" y="46243875"/>
          <a:ext cx="828675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323851</xdr:colOff>
      <xdr:row>103</xdr:row>
      <xdr:rowOff>28576</xdr:rowOff>
    </xdr:from>
    <xdr:ext cx="781049" cy="790574"/>
    <xdr:pic>
      <xdr:nvPicPr>
        <xdr:cNvPr id="187" name="image175.pn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372101" y="47053501"/>
          <a:ext cx="781049" cy="79057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104</xdr:row>
      <xdr:rowOff>19050</xdr:rowOff>
    </xdr:from>
    <xdr:ext cx="771525" cy="790575"/>
    <xdr:pic>
      <xdr:nvPicPr>
        <xdr:cNvPr id="188" name="image176.pn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391150" y="47853600"/>
          <a:ext cx="771525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100</xdr:row>
      <xdr:rowOff>28576</xdr:rowOff>
    </xdr:from>
    <xdr:ext cx="790575" cy="761999"/>
    <xdr:pic>
      <xdr:nvPicPr>
        <xdr:cNvPr id="189" name="image172.pn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5381625" y="48672751"/>
          <a:ext cx="790575" cy="761999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342901</xdr:colOff>
      <xdr:row>99</xdr:row>
      <xdr:rowOff>28575</xdr:rowOff>
    </xdr:from>
    <xdr:ext cx="752474" cy="752475"/>
    <xdr:pic>
      <xdr:nvPicPr>
        <xdr:cNvPr id="190" name="image182.pn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5391151" y="49482375"/>
          <a:ext cx="752474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295276</xdr:colOff>
      <xdr:row>101</xdr:row>
      <xdr:rowOff>28576</xdr:rowOff>
    </xdr:from>
    <xdr:ext cx="838199" cy="762000"/>
    <xdr:pic>
      <xdr:nvPicPr>
        <xdr:cNvPr id="191" name="image177.pn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5343526" y="50292001"/>
          <a:ext cx="838199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390526</xdr:colOff>
      <xdr:row>47</xdr:row>
      <xdr:rowOff>180976</xdr:rowOff>
    </xdr:from>
    <xdr:ext cx="704850" cy="457200"/>
    <xdr:pic>
      <xdr:nvPicPr>
        <xdr:cNvPr id="202" name="image310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5438776" y="43157776"/>
          <a:ext cx="704850" cy="4572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381000</xdr:colOff>
      <xdr:row>75</xdr:row>
      <xdr:rowOff>38100</xdr:rowOff>
    </xdr:from>
    <xdr:to>
      <xdr:col>4</xdr:col>
      <xdr:colOff>1114425</xdr:colOff>
      <xdr:row>75</xdr:row>
      <xdr:rowOff>771525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7366B37B-7D2A-5F6F-8747-BA4CFDAE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29250" y="66303525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102</xdr:row>
      <xdr:rowOff>28575</xdr:rowOff>
    </xdr:from>
    <xdr:to>
      <xdr:col>4</xdr:col>
      <xdr:colOff>1114425</xdr:colOff>
      <xdr:row>102</xdr:row>
      <xdr:rowOff>800100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543A74B7-BA7E-9CD7-2B86-1E9275298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91150" y="67103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23</xdr:row>
      <xdr:rowOff>19050</xdr:rowOff>
    </xdr:from>
    <xdr:to>
      <xdr:col>4</xdr:col>
      <xdr:colOff>1143000</xdr:colOff>
      <xdr:row>23</xdr:row>
      <xdr:rowOff>790575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87453671-83C0-47F8-B03A-CE12AEC6D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19725" y="50387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352426</xdr:colOff>
      <xdr:row>54</xdr:row>
      <xdr:rowOff>28576</xdr:rowOff>
    </xdr:from>
    <xdr:to>
      <xdr:col>4</xdr:col>
      <xdr:colOff>1104900</xdr:colOff>
      <xdr:row>54</xdr:row>
      <xdr:rowOff>781050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BAFF4A37-AAFF-1FA2-DD68-AA1A7924C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00676" y="5667376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105</xdr:row>
      <xdr:rowOff>9525</xdr:rowOff>
    </xdr:from>
    <xdr:to>
      <xdr:col>4</xdr:col>
      <xdr:colOff>1104900</xdr:colOff>
      <xdr:row>105</xdr:row>
      <xdr:rowOff>800100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C44B8905-C524-4E60-A0CD-387FD3528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62575" y="6789420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108</xdr:row>
      <xdr:rowOff>19050</xdr:rowOff>
    </xdr:from>
    <xdr:to>
      <xdr:col>4</xdr:col>
      <xdr:colOff>1123950</xdr:colOff>
      <xdr:row>108</xdr:row>
      <xdr:rowOff>800100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9BEFFB74-6BC1-E88A-73FF-C036B0400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91150" y="7033260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333376</xdr:colOff>
      <xdr:row>54</xdr:row>
      <xdr:rowOff>800101</xdr:rowOff>
    </xdr:from>
    <xdr:to>
      <xdr:col>4</xdr:col>
      <xdr:colOff>1133475</xdr:colOff>
      <xdr:row>55</xdr:row>
      <xdr:rowOff>790575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00854639-8E7C-7C0F-56A6-82B847E4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6" y="6438901"/>
          <a:ext cx="800099" cy="800099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58</xdr:row>
      <xdr:rowOff>19050</xdr:rowOff>
    </xdr:from>
    <xdr:to>
      <xdr:col>4</xdr:col>
      <xdr:colOff>1095375</xdr:colOff>
      <xdr:row>58</xdr:row>
      <xdr:rowOff>800100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7B5CBBDA-9312-4536-9540-196258E52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62575" y="889635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342902</xdr:colOff>
      <xdr:row>56</xdr:row>
      <xdr:rowOff>19052</xdr:rowOff>
    </xdr:from>
    <xdr:to>
      <xdr:col>4</xdr:col>
      <xdr:colOff>1123950</xdr:colOff>
      <xdr:row>56</xdr:row>
      <xdr:rowOff>800100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75CBEB17-FE84-23E6-E7B0-7F5D7AEA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91152" y="7467602"/>
          <a:ext cx="781048" cy="781048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57</xdr:row>
      <xdr:rowOff>19051</xdr:rowOff>
    </xdr:from>
    <xdr:to>
      <xdr:col>4</xdr:col>
      <xdr:colOff>1123951</xdr:colOff>
      <xdr:row>58</xdr:row>
      <xdr:rowOff>9526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2ED357E2-4183-953B-0E3E-B47C13857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72101" y="8086726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352424</xdr:colOff>
      <xdr:row>107</xdr:row>
      <xdr:rowOff>9525</xdr:rowOff>
    </xdr:from>
    <xdr:to>
      <xdr:col>4</xdr:col>
      <xdr:colOff>1123949</xdr:colOff>
      <xdr:row>108</xdr:row>
      <xdr:rowOff>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EF1D7044-8061-4965-9D64-C0A3C0EA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00674" y="69513450"/>
          <a:ext cx="771525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314326</xdr:colOff>
      <xdr:row>59</xdr:row>
      <xdr:rowOff>9526</xdr:rowOff>
    </xdr:from>
    <xdr:to>
      <xdr:col>4</xdr:col>
      <xdr:colOff>1114426</xdr:colOff>
      <xdr:row>60</xdr:row>
      <xdr:rowOff>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7D03DF1E-B549-46AC-D399-A4BF487B7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62576" y="9696451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106</xdr:row>
      <xdr:rowOff>19051</xdr:rowOff>
    </xdr:from>
    <xdr:to>
      <xdr:col>4</xdr:col>
      <xdr:colOff>1114425</xdr:colOff>
      <xdr:row>107</xdr:row>
      <xdr:rowOff>1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AFBE26D1-5996-4024-AA62-7B0C0899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72100" y="68713351"/>
          <a:ext cx="790575" cy="790575"/>
        </a:xfrm>
        <a:prstGeom prst="rect">
          <a:avLst/>
        </a:prstGeom>
      </xdr:spPr>
    </xdr:pic>
    <xdr:clientData/>
  </xdr:twoCellAnchor>
  <xdr:oneCellAnchor>
    <xdr:from>
      <xdr:col>4</xdr:col>
      <xdr:colOff>323850</xdr:colOff>
      <xdr:row>164</xdr:row>
      <xdr:rowOff>47625</xdr:rowOff>
    </xdr:from>
    <xdr:ext cx="752475" cy="733425"/>
    <xdr:pic>
      <xdr:nvPicPr>
        <xdr:cNvPr id="111" name="image148.png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162425" y="88182450"/>
          <a:ext cx="75247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390525</xdr:colOff>
      <xdr:row>165</xdr:row>
      <xdr:rowOff>76200</xdr:rowOff>
    </xdr:from>
    <xdr:ext cx="685800" cy="704850"/>
    <xdr:pic>
      <xdr:nvPicPr>
        <xdr:cNvPr id="112" name="image102.png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229100" y="89020650"/>
          <a:ext cx="68580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166</xdr:row>
      <xdr:rowOff>76200</xdr:rowOff>
    </xdr:from>
    <xdr:ext cx="723900" cy="723900"/>
    <xdr:pic>
      <xdr:nvPicPr>
        <xdr:cNvPr id="113" name="image112.png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191000" y="89830275"/>
          <a:ext cx="7239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371475</xdr:colOff>
      <xdr:row>167</xdr:row>
      <xdr:rowOff>76200</xdr:rowOff>
    </xdr:from>
    <xdr:ext cx="685800" cy="723900"/>
    <xdr:pic>
      <xdr:nvPicPr>
        <xdr:cNvPr id="114" name="image129.png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210050" y="90639900"/>
          <a:ext cx="6858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168</xdr:row>
      <xdr:rowOff>76200</xdr:rowOff>
    </xdr:from>
    <xdr:ext cx="733425" cy="695325"/>
    <xdr:pic>
      <xdr:nvPicPr>
        <xdr:cNvPr id="115" name="image106.png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162425" y="91449525"/>
          <a:ext cx="733425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419100</xdr:colOff>
      <xdr:row>171</xdr:row>
      <xdr:rowOff>114300</xdr:rowOff>
    </xdr:from>
    <xdr:ext cx="581025" cy="542925"/>
    <xdr:pic>
      <xdr:nvPicPr>
        <xdr:cNvPr id="116" name="image108.png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495800" y="114414300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419100</xdr:colOff>
      <xdr:row>172</xdr:row>
      <xdr:rowOff>66675</xdr:rowOff>
    </xdr:from>
    <xdr:ext cx="581025" cy="542925"/>
    <xdr:pic>
      <xdr:nvPicPr>
        <xdr:cNvPr id="117" name="image127.png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495800" y="115176300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409575</xdr:colOff>
      <xdr:row>173</xdr:row>
      <xdr:rowOff>76200</xdr:rowOff>
    </xdr:from>
    <xdr:ext cx="581025" cy="542925"/>
    <xdr:pic>
      <xdr:nvPicPr>
        <xdr:cNvPr id="118" name="image133.png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4248150" y="94688025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409575</xdr:colOff>
      <xdr:row>174</xdr:row>
      <xdr:rowOff>76200</xdr:rowOff>
    </xdr:from>
    <xdr:ext cx="581025" cy="542925"/>
    <xdr:pic>
      <xdr:nvPicPr>
        <xdr:cNvPr id="119" name="image122.png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248150" y="95497650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409575</xdr:colOff>
      <xdr:row>175</xdr:row>
      <xdr:rowOff>76200</xdr:rowOff>
    </xdr:from>
    <xdr:ext cx="581025" cy="542925"/>
    <xdr:pic>
      <xdr:nvPicPr>
        <xdr:cNvPr id="120" name="image123.png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248150" y="96307275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409575</xdr:colOff>
      <xdr:row>176</xdr:row>
      <xdr:rowOff>76200</xdr:rowOff>
    </xdr:from>
    <xdr:ext cx="581025" cy="542925"/>
    <xdr:pic>
      <xdr:nvPicPr>
        <xdr:cNvPr id="121" name="image124.png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248150" y="97116900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409575</xdr:colOff>
      <xdr:row>177</xdr:row>
      <xdr:rowOff>76200</xdr:rowOff>
    </xdr:from>
    <xdr:ext cx="581025" cy="542925"/>
    <xdr:pic>
      <xdr:nvPicPr>
        <xdr:cNvPr id="122" name="image117.png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248150" y="97926525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169</xdr:row>
      <xdr:rowOff>66675</xdr:rowOff>
    </xdr:from>
    <xdr:ext cx="742950" cy="714375"/>
    <xdr:pic>
      <xdr:nvPicPr>
        <xdr:cNvPr id="123" name="image201.png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191000" y="92249625"/>
          <a:ext cx="74295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161</xdr:row>
      <xdr:rowOff>361950</xdr:rowOff>
    </xdr:from>
    <xdr:ext cx="809625" cy="809625"/>
    <xdr:pic>
      <xdr:nvPicPr>
        <xdr:cNvPr id="124" name="image189.png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381500" y="107813475"/>
          <a:ext cx="8096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163</xdr:row>
      <xdr:rowOff>0</xdr:rowOff>
    </xdr:from>
    <xdr:ext cx="809625" cy="809625"/>
    <xdr:pic>
      <xdr:nvPicPr>
        <xdr:cNvPr id="125" name="image210.png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4410075" y="108632625"/>
          <a:ext cx="809625" cy="8096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0</xdr:colOff>
      <xdr:row>110</xdr:row>
      <xdr:rowOff>0</xdr:rowOff>
    </xdr:from>
    <xdr:to>
      <xdr:col>4</xdr:col>
      <xdr:colOff>304800</xdr:colOff>
      <xdr:row>110</xdr:row>
      <xdr:rowOff>304800</xdr:rowOff>
    </xdr:to>
    <xdr:sp macro="" textlink="">
      <xdr:nvSpPr>
        <xdr:cNvPr id="1025" name="AutoShape 1" descr="blob:https://web.whatsapp.com/846451b8-96ce-47e9-9f16-593849036ced"/>
        <xdr:cNvSpPr>
          <a:spLocks noChangeAspect="1" noChangeArrowheads="1"/>
        </xdr:cNvSpPr>
      </xdr:nvSpPr>
      <xdr:spPr bwMode="auto">
        <a:xfrm>
          <a:off x="4143375" y="84029550"/>
          <a:ext cx="304800" cy="304800"/>
        </a:xfrm>
        <a:prstGeom prst="rect">
          <a:avLst/>
        </a:prstGeom>
        <a:noFill/>
      </xdr:spPr>
    </xdr:sp>
    <xdr:clientData/>
  </xdr:twoCellAnchor>
  <xdr:oneCellAnchor>
    <xdr:from>
      <xdr:col>4</xdr:col>
      <xdr:colOff>276225</xdr:colOff>
      <xdr:row>110</xdr:row>
      <xdr:rowOff>114300</xdr:rowOff>
    </xdr:from>
    <xdr:ext cx="923925" cy="533400"/>
    <xdr:pic>
      <xdr:nvPicPr>
        <xdr:cNvPr id="128" name="image86.pn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4419600" y="84143850"/>
          <a:ext cx="92392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552450</xdr:colOff>
      <xdr:row>194</xdr:row>
      <xdr:rowOff>38100</xdr:rowOff>
    </xdr:from>
    <xdr:ext cx="476250" cy="733425"/>
    <xdr:pic>
      <xdr:nvPicPr>
        <xdr:cNvPr id="129" name="image207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695825" y="104374950"/>
          <a:ext cx="47625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195</xdr:row>
      <xdr:rowOff>19050</xdr:rowOff>
    </xdr:from>
    <xdr:ext cx="523875" cy="742950"/>
    <xdr:pic>
      <xdr:nvPicPr>
        <xdr:cNvPr id="130" name="image214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4705350" y="105165525"/>
          <a:ext cx="5238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619125</xdr:colOff>
      <xdr:row>198</xdr:row>
      <xdr:rowOff>28575</xdr:rowOff>
    </xdr:from>
    <xdr:ext cx="381000" cy="733425"/>
    <xdr:pic>
      <xdr:nvPicPr>
        <xdr:cNvPr id="131" name="image211.pn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4762500" y="105984675"/>
          <a:ext cx="38100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647700</xdr:colOff>
      <xdr:row>199</xdr:row>
      <xdr:rowOff>38100</xdr:rowOff>
    </xdr:from>
    <xdr:ext cx="400050" cy="714375"/>
    <xdr:pic>
      <xdr:nvPicPr>
        <xdr:cNvPr id="132" name="image248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4791075" y="106803825"/>
          <a:ext cx="40005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333374</xdr:colOff>
      <xdr:row>112</xdr:row>
      <xdr:rowOff>114300</xdr:rowOff>
    </xdr:from>
    <xdr:ext cx="885825" cy="600075"/>
    <xdr:pic>
      <xdr:nvPicPr>
        <xdr:cNvPr id="133" name="image92.pn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4476749" y="91001850"/>
          <a:ext cx="88582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113</xdr:row>
      <xdr:rowOff>76200</xdr:rowOff>
    </xdr:from>
    <xdr:ext cx="990600" cy="571500"/>
    <xdr:pic>
      <xdr:nvPicPr>
        <xdr:cNvPr id="134" name="image171.pn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4333875" y="86106000"/>
          <a:ext cx="990600" cy="5715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504825</xdr:colOff>
      <xdr:row>123</xdr:row>
      <xdr:rowOff>104775</xdr:rowOff>
    </xdr:from>
    <xdr:to>
      <xdr:col>4</xdr:col>
      <xdr:colOff>1066800</xdr:colOff>
      <xdr:row>123</xdr:row>
      <xdr:rowOff>742400</xdr:rowOff>
    </xdr:to>
    <xdr:pic>
      <xdr:nvPicPr>
        <xdr:cNvPr id="135" name="Imagen 129">
          <a:extLst>
            <a:ext uri="{FF2B5EF4-FFF2-40B4-BE49-F238E27FC236}">
              <a16:creationId xmlns="" xmlns:a16="http://schemas.microsoft.com/office/drawing/2014/main" id="{B4D39EF5-9125-46EE-849C-37F888873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518" t="12346" r="17284" b="14815"/>
        <a:stretch>
          <a:fillRect/>
        </a:stretch>
      </xdr:blipFill>
      <xdr:spPr>
        <a:xfrm>
          <a:off x="4581525" y="93792675"/>
          <a:ext cx="561975" cy="637625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131</xdr:row>
      <xdr:rowOff>76200</xdr:rowOff>
    </xdr:from>
    <xdr:to>
      <xdr:col>4</xdr:col>
      <xdr:colOff>1028700</xdr:colOff>
      <xdr:row>131</xdr:row>
      <xdr:rowOff>762000</xdr:rowOff>
    </xdr:to>
    <xdr:pic>
      <xdr:nvPicPr>
        <xdr:cNvPr id="136" name="Imagen 129">
          <a:extLst>
            <a:ext uri="{FF2B5EF4-FFF2-40B4-BE49-F238E27FC236}">
              <a16:creationId xmlns="" xmlns:a16="http://schemas.microsoft.com/office/drawing/2014/main" id="{B4D39EF5-9125-46EE-849C-37F888873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519" t="12346" r="19753" b="13580"/>
        <a:stretch>
          <a:fillRect/>
        </a:stretch>
      </xdr:blipFill>
      <xdr:spPr>
        <a:xfrm>
          <a:off x="4533900" y="100241100"/>
          <a:ext cx="571500" cy="6858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457199</xdr:colOff>
      <xdr:row>138</xdr:row>
      <xdr:rowOff>47625</xdr:rowOff>
    </xdr:from>
    <xdr:to>
      <xdr:col>4</xdr:col>
      <xdr:colOff>1038224</xdr:colOff>
      <xdr:row>138</xdr:row>
      <xdr:rowOff>663512</xdr:rowOff>
    </xdr:to>
    <xdr:pic>
      <xdr:nvPicPr>
        <xdr:cNvPr id="137" name="Imagen 129">
          <a:extLst>
            <a:ext uri="{FF2B5EF4-FFF2-40B4-BE49-F238E27FC236}">
              <a16:creationId xmlns="" xmlns:a16="http://schemas.microsoft.com/office/drawing/2014/main" id="{B4D39EF5-9125-46EE-849C-37F888873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6456" t="15190" r="20253" b="17721"/>
        <a:stretch>
          <a:fillRect/>
        </a:stretch>
      </xdr:blipFill>
      <xdr:spPr>
        <a:xfrm>
          <a:off x="4533899" y="105879900"/>
          <a:ext cx="581025" cy="615887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124</xdr:row>
      <xdr:rowOff>47625</xdr:rowOff>
    </xdr:from>
    <xdr:to>
      <xdr:col>4</xdr:col>
      <xdr:colOff>1057275</xdr:colOff>
      <xdr:row>124</xdr:row>
      <xdr:rowOff>715633</xdr:rowOff>
    </xdr:to>
    <xdr:pic>
      <xdr:nvPicPr>
        <xdr:cNvPr id="138" name="Imagen 130">
          <a:extLst>
            <a:ext uri="{FF2B5EF4-FFF2-40B4-BE49-F238E27FC236}">
              <a16:creationId xmlns="" xmlns:a16="http://schemas.microsoft.com/office/drawing/2014/main" id="{A706F3B2-6C22-4BA3-ABCE-A7A0B525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605" t="10465" r="19767" b="16279"/>
        <a:stretch>
          <a:fillRect/>
        </a:stretch>
      </xdr:blipFill>
      <xdr:spPr>
        <a:xfrm>
          <a:off x="4572000" y="94545150"/>
          <a:ext cx="561975" cy="668008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466724</xdr:colOff>
      <xdr:row>132</xdr:row>
      <xdr:rowOff>38100</xdr:rowOff>
    </xdr:from>
    <xdr:to>
      <xdr:col>4</xdr:col>
      <xdr:colOff>1079045</xdr:colOff>
      <xdr:row>132</xdr:row>
      <xdr:rowOff>752475</xdr:rowOff>
    </xdr:to>
    <xdr:pic>
      <xdr:nvPicPr>
        <xdr:cNvPr id="139" name="Imagen 130">
          <a:extLst>
            <a:ext uri="{FF2B5EF4-FFF2-40B4-BE49-F238E27FC236}">
              <a16:creationId xmlns="" xmlns:a16="http://schemas.microsoft.com/office/drawing/2014/main" id="{A706F3B2-6C22-4BA3-ABCE-A7A0B525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072" t="8434" r="16867" b="15663"/>
        <a:stretch>
          <a:fillRect/>
        </a:stretch>
      </xdr:blipFill>
      <xdr:spPr>
        <a:xfrm>
          <a:off x="4543424" y="101012625"/>
          <a:ext cx="612321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125</xdr:row>
      <xdr:rowOff>19050</xdr:rowOff>
    </xdr:from>
    <xdr:to>
      <xdr:col>4</xdr:col>
      <xdr:colOff>1114425</xdr:colOff>
      <xdr:row>125</xdr:row>
      <xdr:rowOff>802670</xdr:rowOff>
    </xdr:to>
    <xdr:pic>
      <xdr:nvPicPr>
        <xdr:cNvPr id="140" name="Imagen 131">
          <a:extLst>
            <a:ext uri="{FF2B5EF4-FFF2-40B4-BE49-F238E27FC236}">
              <a16:creationId xmlns="" xmlns:a16="http://schemas.microsoft.com/office/drawing/2014/main" id="{07A476F8-657D-4370-836F-38A124C5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191" t="12128" r="18138" b="16117"/>
        <a:stretch>
          <a:fillRect/>
        </a:stretch>
      </xdr:blipFill>
      <xdr:spPr>
        <a:xfrm>
          <a:off x="4495800" y="95326200"/>
          <a:ext cx="695325" cy="783620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390525</xdr:colOff>
      <xdr:row>133</xdr:row>
      <xdr:rowOff>28575</xdr:rowOff>
    </xdr:from>
    <xdr:to>
      <xdr:col>4</xdr:col>
      <xdr:colOff>1085850</xdr:colOff>
      <xdr:row>134</xdr:row>
      <xdr:rowOff>2570</xdr:rowOff>
    </xdr:to>
    <xdr:pic>
      <xdr:nvPicPr>
        <xdr:cNvPr id="141" name="Imagen 131">
          <a:extLst>
            <a:ext uri="{FF2B5EF4-FFF2-40B4-BE49-F238E27FC236}">
              <a16:creationId xmlns="" xmlns:a16="http://schemas.microsoft.com/office/drawing/2014/main" id="{07A476F8-657D-4370-836F-38A124C5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191" t="12128" r="18138" b="16117"/>
        <a:stretch>
          <a:fillRect/>
        </a:stretch>
      </xdr:blipFill>
      <xdr:spPr>
        <a:xfrm>
          <a:off x="4467225" y="101812725"/>
          <a:ext cx="695325" cy="78362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126</xdr:row>
      <xdr:rowOff>57150</xdr:rowOff>
    </xdr:from>
    <xdr:to>
      <xdr:col>4</xdr:col>
      <xdr:colOff>1038225</xdr:colOff>
      <xdr:row>126</xdr:row>
      <xdr:rowOff>771525</xdr:rowOff>
    </xdr:to>
    <xdr:pic>
      <xdr:nvPicPr>
        <xdr:cNvPr id="142" name="Imagen 132">
          <a:extLst>
            <a:ext uri="{FF2B5EF4-FFF2-40B4-BE49-F238E27FC236}">
              <a16:creationId xmlns="" xmlns:a16="http://schemas.microsoft.com/office/drawing/2014/main" id="{19465AA5-2D91-4058-A332-53BF2594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9000" t="10000" r="21000" b="15000"/>
        <a:stretch>
          <a:fillRect/>
        </a:stretch>
      </xdr:blipFill>
      <xdr:spPr>
        <a:xfrm>
          <a:off x="4543425" y="96173925"/>
          <a:ext cx="571500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134</xdr:row>
      <xdr:rowOff>38100</xdr:rowOff>
    </xdr:from>
    <xdr:to>
      <xdr:col>4</xdr:col>
      <xdr:colOff>990600</xdr:colOff>
      <xdr:row>134</xdr:row>
      <xdr:rowOff>800100</xdr:rowOff>
    </xdr:to>
    <xdr:pic>
      <xdr:nvPicPr>
        <xdr:cNvPr id="143" name="Imagen 132">
          <a:extLst>
            <a:ext uri="{FF2B5EF4-FFF2-40B4-BE49-F238E27FC236}">
              <a16:creationId xmlns="" xmlns:a16="http://schemas.microsoft.com/office/drawing/2014/main" id="{19465AA5-2D91-4058-A332-53BF2594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9000" t="10000" r="21000" b="15000"/>
        <a:stretch>
          <a:fillRect/>
        </a:stretch>
      </xdr:blipFill>
      <xdr:spPr>
        <a:xfrm>
          <a:off x="4457700" y="102631875"/>
          <a:ext cx="60960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390525</xdr:colOff>
      <xdr:row>135</xdr:row>
      <xdr:rowOff>19050</xdr:rowOff>
    </xdr:from>
    <xdr:to>
      <xdr:col>4</xdr:col>
      <xdr:colOff>1047750</xdr:colOff>
      <xdr:row>135</xdr:row>
      <xdr:rowOff>784017</xdr:rowOff>
    </xdr:to>
    <xdr:pic>
      <xdr:nvPicPr>
        <xdr:cNvPr id="144" name="Imagen 133">
          <a:extLst>
            <a:ext uri="{FF2B5EF4-FFF2-40B4-BE49-F238E27FC236}">
              <a16:creationId xmlns="" xmlns:a16="http://schemas.microsoft.com/office/drawing/2014/main" id="{969A8BE5-6427-4B3B-B649-72D02FD2D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387" t="14302" r="19301" b="13172"/>
        <a:stretch>
          <a:fillRect/>
        </a:stretch>
      </xdr:blipFill>
      <xdr:spPr>
        <a:xfrm>
          <a:off x="4467225" y="103422450"/>
          <a:ext cx="657225" cy="764967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139</xdr:row>
      <xdr:rowOff>38100</xdr:rowOff>
    </xdr:from>
    <xdr:to>
      <xdr:col>4</xdr:col>
      <xdr:colOff>1076325</xdr:colOff>
      <xdr:row>139</xdr:row>
      <xdr:rowOff>803067</xdr:rowOff>
    </xdr:to>
    <xdr:pic>
      <xdr:nvPicPr>
        <xdr:cNvPr id="145" name="Imagen 133">
          <a:extLst>
            <a:ext uri="{FF2B5EF4-FFF2-40B4-BE49-F238E27FC236}">
              <a16:creationId xmlns="" xmlns:a16="http://schemas.microsoft.com/office/drawing/2014/main" id="{969A8BE5-6427-4B3B-B649-72D02FD2D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387" t="14302" r="19301" b="13172"/>
        <a:stretch>
          <a:fillRect/>
        </a:stretch>
      </xdr:blipFill>
      <xdr:spPr>
        <a:xfrm>
          <a:off x="4495800" y="106680000"/>
          <a:ext cx="657225" cy="764967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127</xdr:row>
      <xdr:rowOff>19050</xdr:rowOff>
    </xdr:from>
    <xdr:to>
      <xdr:col>4</xdr:col>
      <xdr:colOff>1095375</xdr:colOff>
      <xdr:row>127</xdr:row>
      <xdr:rowOff>784017</xdr:rowOff>
    </xdr:to>
    <xdr:pic>
      <xdr:nvPicPr>
        <xdr:cNvPr id="146" name="Imagen 133">
          <a:extLst>
            <a:ext uri="{FF2B5EF4-FFF2-40B4-BE49-F238E27FC236}">
              <a16:creationId xmlns="" xmlns:a16="http://schemas.microsoft.com/office/drawing/2014/main" id="{969A8BE5-6427-4B3B-B649-72D02FD2D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387" t="14302" r="19301" b="13172"/>
        <a:stretch>
          <a:fillRect/>
        </a:stretch>
      </xdr:blipFill>
      <xdr:spPr>
        <a:xfrm>
          <a:off x="4514850" y="96945450"/>
          <a:ext cx="657225" cy="764967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128</xdr:row>
      <xdr:rowOff>38100</xdr:rowOff>
    </xdr:from>
    <xdr:to>
      <xdr:col>4</xdr:col>
      <xdr:colOff>1123950</xdr:colOff>
      <xdr:row>128</xdr:row>
      <xdr:rowOff>776800</xdr:rowOff>
    </xdr:to>
    <xdr:pic>
      <xdr:nvPicPr>
        <xdr:cNvPr id="147" name="Imagen 134">
          <a:extLst>
            <a:ext uri="{FF2B5EF4-FFF2-40B4-BE49-F238E27FC236}">
              <a16:creationId xmlns="" xmlns:a16="http://schemas.microsoft.com/office/drawing/2014/main" id="{8B2C566A-F1AF-407C-B9D8-E8C29F1F7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7000" t="14000" r="18000" b="15000"/>
        <a:stretch>
          <a:fillRect/>
        </a:stretch>
      </xdr:blipFill>
      <xdr:spPr>
        <a:xfrm>
          <a:off x="4524375" y="97774125"/>
          <a:ext cx="676275" cy="7387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135</xdr:row>
      <xdr:rowOff>704850</xdr:rowOff>
    </xdr:from>
    <xdr:to>
      <xdr:col>4</xdr:col>
      <xdr:colOff>1209674</xdr:colOff>
      <xdr:row>137</xdr:row>
      <xdr:rowOff>76199</xdr:rowOff>
    </xdr:to>
    <xdr:pic>
      <xdr:nvPicPr>
        <xdr:cNvPr id="148" name="Imagen 134">
          <a:extLst>
            <a:ext uri="{FF2B5EF4-FFF2-40B4-BE49-F238E27FC236}">
              <a16:creationId xmlns="" xmlns:a16="http://schemas.microsoft.com/office/drawing/2014/main" id="{8B2C566A-F1AF-407C-B9D8-E8C29F1F7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295775" y="104108250"/>
          <a:ext cx="990599" cy="990599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129</xdr:row>
      <xdr:rowOff>28575</xdr:rowOff>
    </xdr:from>
    <xdr:to>
      <xdr:col>4</xdr:col>
      <xdr:colOff>1057275</xdr:colOff>
      <xdr:row>129</xdr:row>
      <xdr:rowOff>742950</xdr:rowOff>
    </xdr:to>
    <xdr:pic>
      <xdr:nvPicPr>
        <xdr:cNvPr id="149" name="Imagen 132">
          <a:extLst>
            <a:ext uri="{FF2B5EF4-FFF2-40B4-BE49-F238E27FC236}">
              <a16:creationId xmlns="" xmlns:a16="http://schemas.microsoft.com/office/drawing/2014/main" id="{19465AA5-2D91-4058-A332-53BF2594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9000" t="10000" r="21000" b="15000"/>
        <a:stretch>
          <a:fillRect/>
        </a:stretch>
      </xdr:blipFill>
      <xdr:spPr>
        <a:xfrm>
          <a:off x="4562475" y="98574225"/>
          <a:ext cx="571500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130</xdr:row>
      <xdr:rowOff>66675</xdr:rowOff>
    </xdr:from>
    <xdr:to>
      <xdr:col>4</xdr:col>
      <xdr:colOff>1095375</xdr:colOff>
      <xdr:row>131</xdr:row>
      <xdr:rowOff>22017</xdr:rowOff>
    </xdr:to>
    <xdr:pic>
      <xdr:nvPicPr>
        <xdr:cNvPr id="150" name="Imagen 133">
          <a:extLst>
            <a:ext uri="{FF2B5EF4-FFF2-40B4-BE49-F238E27FC236}">
              <a16:creationId xmlns="" xmlns:a16="http://schemas.microsoft.com/office/drawing/2014/main" id="{969A8BE5-6427-4B3B-B649-72D02FD2D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387" t="14302" r="19301" b="13172"/>
        <a:stretch>
          <a:fillRect/>
        </a:stretch>
      </xdr:blipFill>
      <xdr:spPr>
        <a:xfrm>
          <a:off x="4514850" y="99421950"/>
          <a:ext cx="657225" cy="764967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137</xdr:row>
      <xdr:rowOff>19050</xdr:rowOff>
    </xdr:from>
    <xdr:to>
      <xdr:col>4</xdr:col>
      <xdr:colOff>1059996</xdr:colOff>
      <xdr:row>137</xdr:row>
      <xdr:rowOff>733425</xdr:rowOff>
    </xdr:to>
    <xdr:pic>
      <xdr:nvPicPr>
        <xdr:cNvPr id="151" name="Imagen 130">
          <a:extLst>
            <a:ext uri="{FF2B5EF4-FFF2-40B4-BE49-F238E27FC236}">
              <a16:creationId xmlns="" xmlns:a16="http://schemas.microsoft.com/office/drawing/2014/main" id="{A706F3B2-6C22-4BA3-ABCE-A7A0B525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8072" t="8434" r="16867" b="15663"/>
        <a:stretch>
          <a:fillRect/>
        </a:stretch>
      </xdr:blipFill>
      <xdr:spPr>
        <a:xfrm>
          <a:off x="4524375" y="105041700"/>
          <a:ext cx="612321" cy="714375"/>
        </a:xfrm>
        <a:prstGeom prst="rect">
          <a:avLst/>
        </a:prstGeom>
      </xdr:spPr>
    </xdr:pic>
    <xdr:clientData/>
  </xdr:twoCellAnchor>
  <xdr:oneCellAnchor>
    <xdr:from>
      <xdr:col>4</xdr:col>
      <xdr:colOff>324410</xdr:colOff>
      <xdr:row>200</xdr:row>
      <xdr:rowOff>14007</xdr:rowOff>
    </xdr:from>
    <xdr:ext cx="876300" cy="742390"/>
    <xdr:pic>
      <xdr:nvPicPr>
        <xdr:cNvPr id="152" name="image230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526616" y="152021801"/>
          <a:ext cx="876300" cy="74239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304801</xdr:colOff>
      <xdr:row>201</xdr:row>
      <xdr:rowOff>56029</xdr:rowOff>
    </xdr:from>
    <xdr:ext cx="904874" cy="728382"/>
    <xdr:pic>
      <xdr:nvPicPr>
        <xdr:cNvPr id="153" name="image221.png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507007" y="152876250"/>
          <a:ext cx="904874" cy="72838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352425</xdr:colOff>
      <xdr:row>185</xdr:row>
      <xdr:rowOff>0</xdr:rowOff>
    </xdr:from>
    <xdr:to>
      <xdr:col>4</xdr:col>
      <xdr:colOff>1144502</xdr:colOff>
      <xdr:row>185</xdr:row>
      <xdr:rowOff>792077</xdr:rowOff>
    </xdr:to>
    <xdr:pic>
      <xdr:nvPicPr>
        <xdr:cNvPr id="154" name="Imagen 191">
          <a:extLst>
            <a:ext uri="{FF2B5EF4-FFF2-40B4-BE49-F238E27FC236}">
              <a16:creationId xmlns:a16="http://schemas.microsoft.com/office/drawing/2014/main" xmlns="" id="{D3BA52A0-3D7C-44B1-B67C-DA141D14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429125" y="120319800"/>
          <a:ext cx="792077" cy="79207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186</xdr:row>
      <xdr:rowOff>0</xdr:rowOff>
    </xdr:from>
    <xdr:to>
      <xdr:col>4</xdr:col>
      <xdr:colOff>1122946</xdr:colOff>
      <xdr:row>186</xdr:row>
      <xdr:rowOff>741946</xdr:rowOff>
    </xdr:to>
    <xdr:pic>
      <xdr:nvPicPr>
        <xdr:cNvPr id="155" name="Imagen 193">
          <a:extLst>
            <a:ext uri="{FF2B5EF4-FFF2-40B4-BE49-F238E27FC236}">
              <a16:creationId xmlns:a16="http://schemas.microsoft.com/office/drawing/2014/main" xmlns="" id="{9F078CA8-AB29-4940-89C5-1A3A7E52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457700" y="121129425"/>
          <a:ext cx="741946" cy="741946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188</xdr:row>
      <xdr:rowOff>28575</xdr:rowOff>
    </xdr:from>
    <xdr:to>
      <xdr:col>4</xdr:col>
      <xdr:colOff>1117433</xdr:colOff>
      <xdr:row>188</xdr:row>
      <xdr:rowOff>660233</xdr:rowOff>
    </xdr:to>
    <xdr:pic>
      <xdr:nvPicPr>
        <xdr:cNvPr id="156" name="Imagen 199">
          <a:extLst>
            <a:ext uri="{FF2B5EF4-FFF2-40B4-BE49-F238E27FC236}">
              <a16:creationId xmlns:a16="http://schemas.microsoft.com/office/drawing/2014/main" xmlns="" id="{45E4029D-4F3B-0A75-EBEE-DFB2705A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62475" y="122339100"/>
          <a:ext cx="631658" cy="63165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189</xdr:row>
      <xdr:rowOff>28575</xdr:rowOff>
    </xdr:from>
    <xdr:to>
      <xdr:col>4</xdr:col>
      <xdr:colOff>1117432</xdr:colOff>
      <xdr:row>189</xdr:row>
      <xdr:rowOff>660232</xdr:rowOff>
    </xdr:to>
    <xdr:pic>
      <xdr:nvPicPr>
        <xdr:cNvPr id="157" name="Imagen 201">
          <a:extLst>
            <a:ext uri="{FF2B5EF4-FFF2-40B4-BE49-F238E27FC236}">
              <a16:creationId xmlns:a16="http://schemas.microsoft.com/office/drawing/2014/main" xmlns="" id="{351076B8-5B9E-EDA8-9CC9-8C5AFD9B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62475" y="123148725"/>
          <a:ext cx="631657" cy="631657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190</xdr:row>
      <xdr:rowOff>76200</xdr:rowOff>
    </xdr:from>
    <xdr:to>
      <xdr:col>4</xdr:col>
      <xdr:colOff>1108911</xdr:colOff>
      <xdr:row>190</xdr:row>
      <xdr:rowOff>727911</xdr:rowOff>
    </xdr:to>
    <xdr:pic>
      <xdr:nvPicPr>
        <xdr:cNvPr id="159" name="Imagen 203">
          <a:extLst>
            <a:ext uri="{FF2B5EF4-FFF2-40B4-BE49-F238E27FC236}">
              <a16:creationId xmlns:a16="http://schemas.microsoft.com/office/drawing/2014/main" xmlns="" id="{A93D1034-4606-4FD3-07B7-811CFA3FB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33900" y="124005975"/>
          <a:ext cx="651711" cy="651711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191</xdr:row>
      <xdr:rowOff>142875</xdr:rowOff>
    </xdr:from>
    <xdr:to>
      <xdr:col>4</xdr:col>
      <xdr:colOff>1068804</xdr:colOff>
      <xdr:row>191</xdr:row>
      <xdr:rowOff>754479</xdr:rowOff>
    </xdr:to>
    <xdr:pic>
      <xdr:nvPicPr>
        <xdr:cNvPr id="160" name="Imagen 205">
          <a:extLst>
            <a:ext uri="{FF2B5EF4-FFF2-40B4-BE49-F238E27FC236}">
              <a16:creationId xmlns:a16="http://schemas.microsoft.com/office/drawing/2014/main" xmlns="" id="{D3F5A101-E939-7D56-A4AE-F1AE6D48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33900" y="124882275"/>
          <a:ext cx="611604" cy="611604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144</xdr:row>
      <xdr:rowOff>371475</xdr:rowOff>
    </xdr:from>
    <xdr:to>
      <xdr:col>4</xdr:col>
      <xdr:colOff>1209675</xdr:colOff>
      <xdr:row>145</xdr:row>
      <xdr:rowOff>790170</xdr:rowOff>
    </xdr:to>
    <xdr:pic>
      <xdr:nvPicPr>
        <xdr:cNvPr id="161" name="Imagen 126">
          <a:extLst>
            <a:ext uri="{FF2B5EF4-FFF2-40B4-BE49-F238E27FC236}">
              <a16:creationId xmlns="" xmlns:a16="http://schemas.microsoft.com/office/drawing/2014/main" id="{2B46DF34-81A7-4CA1-A4F6-6BF48693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486275" y="107823000"/>
          <a:ext cx="800100" cy="79969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145</xdr:row>
      <xdr:rowOff>781050</xdr:rowOff>
    </xdr:from>
    <xdr:to>
      <xdr:col>4</xdr:col>
      <xdr:colOff>1190625</xdr:colOff>
      <xdr:row>146</xdr:row>
      <xdr:rowOff>788166</xdr:rowOff>
    </xdr:to>
    <xdr:pic>
      <xdr:nvPicPr>
        <xdr:cNvPr id="162" name="Imagen 127">
          <a:extLst>
            <a:ext uri="{FF2B5EF4-FFF2-40B4-BE49-F238E27FC236}">
              <a16:creationId xmlns="" xmlns:a16="http://schemas.microsoft.com/office/drawing/2014/main" id="{30CA6C72-9FA5-4937-92E5-4F8AD990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448175" y="108613575"/>
          <a:ext cx="819150" cy="816741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400050</xdr:colOff>
      <xdr:row>147</xdr:row>
      <xdr:rowOff>28575</xdr:rowOff>
    </xdr:from>
    <xdr:to>
      <xdr:col>4</xdr:col>
      <xdr:colOff>1164516</xdr:colOff>
      <xdr:row>147</xdr:row>
      <xdr:rowOff>790575</xdr:rowOff>
    </xdr:to>
    <xdr:pic>
      <xdr:nvPicPr>
        <xdr:cNvPr id="163" name="Imagen 128">
          <a:extLst>
            <a:ext uri="{FF2B5EF4-FFF2-40B4-BE49-F238E27FC236}">
              <a16:creationId xmlns="" xmlns:a16="http://schemas.microsoft.com/office/drawing/2014/main" id="{A2E38A35-3648-4EDD-BB76-9066C2A3F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476750" y="109480350"/>
          <a:ext cx="764466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141</xdr:row>
      <xdr:rowOff>41276</xdr:rowOff>
    </xdr:from>
    <xdr:to>
      <xdr:col>4</xdr:col>
      <xdr:colOff>1104900</xdr:colOff>
      <xdr:row>141</xdr:row>
      <xdr:rowOff>771526</xdr:rowOff>
    </xdr:to>
    <xdr:pic>
      <xdr:nvPicPr>
        <xdr:cNvPr id="165" name="Imagen 194">
          <a:extLst>
            <a:ext uri="{FF2B5EF4-FFF2-40B4-BE49-F238E27FC236}">
              <a16:creationId xmlns="" xmlns:a16="http://schemas.microsoft.com/office/drawing/2014/main" id="{27162FEB-66B9-4F6B-9F42-2E840C7DA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6326" t="12283" r="19388" b="17088"/>
        <a:stretch>
          <a:fillRect/>
        </a:stretch>
      </xdr:blipFill>
      <xdr:spPr>
        <a:xfrm>
          <a:off x="4514850" y="107873801"/>
          <a:ext cx="666750" cy="730250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142</xdr:row>
      <xdr:rowOff>28575</xdr:rowOff>
    </xdr:from>
    <xdr:to>
      <xdr:col>4</xdr:col>
      <xdr:colOff>1066800</xdr:colOff>
      <xdr:row>142</xdr:row>
      <xdr:rowOff>714375</xdr:rowOff>
    </xdr:to>
    <xdr:pic>
      <xdr:nvPicPr>
        <xdr:cNvPr id="166" name="Imagen 195">
          <a:extLst>
            <a:ext uri="{FF2B5EF4-FFF2-40B4-BE49-F238E27FC236}">
              <a16:creationId xmlns="" xmlns:a16="http://schemas.microsoft.com/office/drawing/2014/main" id="{D3EF8841-8166-4BB3-A71A-D3AE5370E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6973" t="15094" r="21737" b="16981"/>
        <a:stretch>
          <a:fillRect/>
        </a:stretch>
      </xdr:blipFill>
      <xdr:spPr>
        <a:xfrm>
          <a:off x="4524375" y="108670725"/>
          <a:ext cx="619125" cy="68580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143</xdr:row>
      <xdr:rowOff>68164</xdr:rowOff>
    </xdr:from>
    <xdr:to>
      <xdr:col>4</xdr:col>
      <xdr:colOff>1104900</xdr:colOff>
      <xdr:row>144</xdr:row>
      <xdr:rowOff>19051</xdr:rowOff>
    </xdr:to>
    <xdr:pic>
      <xdr:nvPicPr>
        <xdr:cNvPr id="167" name="Imagen 196">
          <a:extLst>
            <a:ext uri="{FF2B5EF4-FFF2-40B4-BE49-F238E27FC236}">
              <a16:creationId xmlns="" xmlns:a16="http://schemas.microsoft.com/office/drawing/2014/main" id="{FBE1DE51-84FF-43AB-A9FB-03F7B412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6650" t="13754" r="20670" b="14529"/>
        <a:stretch>
          <a:fillRect/>
        </a:stretch>
      </xdr:blipFill>
      <xdr:spPr>
        <a:xfrm>
          <a:off x="4514850" y="109519939"/>
          <a:ext cx="666750" cy="760512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152</xdr:row>
      <xdr:rowOff>57150</xdr:rowOff>
    </xdr:from>
    <xdr:to>
      <xdr:col>4</xdr:col>
      <xdr:colOff>1076325</xdr:colOff>
      <xdr:row>152</xdr:row>
      <xdr:rowOff>782918</xdr:rowOff>
    </xdr:to>
    <xdr:pic>
      <xdr:nvPicPr>
        <xdr:cNvPr id="168" name="Imagen 153">
          <a:extLst>
            <a:ext uri="{FF2B5EF4-FFF2-40B4-BE49-F238E27FC236}">
              <a16:creationId xmlns="" xmlns:a16="http://schemas.microsoft.com/office/drawing/2014/main" id="{57FE147A-26D0-4808-BCFB-53B364E41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9540" t="10388" r="21839" b="12283"/>
        <a:stretch>
          <a:fillRect/>
        </a:stretch>
      </xdr:blipFill>
      <xdr:spPr>
        <a:xfrm>
          <a:off x="4600575" y="113509425"/>
          <a:ext cx="552450" cy="725768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153</xdr:row>
      <xdr:rowOff>104775</xdr:rowOff>
    </xdr:from>
    <xdr:to>
      <xdr:col>4</xdr:col>
      <xdr:colOff>1104900</xdr:colOff>
      <xdr:row>153</xdr:row>
      <xdr:rowOff>779689</xdr:rowOff>
    </xdr:to>
    <xdr:pic>
      <xdr:nvPicPr>
        <xdr:cNvPr id="169" name="Imagen 154">
          <a:extLst>
            <a:ext uri="{FF2B5EF4-FFF2-40B4-BE49-F238E27FC236}">
              <a16:creationId xmlns="" xmlns:a16="http://schemas.microsoft.com/office/drawing/2014/main" id="{C9A38041-AE7E-455C-940C-BD59BB040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6056" t="9446" r="18380" b="14986"/>
        <a:stretch>
          <a:fillRect/>
        </a:stretch>
      </xdr:blipFill>
      <xdr:spPr>
        <a:xfrm>
          <a:off x="4591050" y="114366675"/>
          <a:ext cx="590550" cy="674914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154</xdr:row>
      <xdr:rowOff>85725</xdr:rowOff>
    </xdr:from>
    <xdr:to>
      <xdr:col>4</xdr:col>
      <xdr:colOff>1057275</xdr:colOff>
      <xdr:row>154</xdr:row>
      <xdr:rowOff>743615</xdr:rowOff>
    </xdr:to>
    <xdr:pic>
      <xdr:nvPicPr>
        <xdr:cNvPr id="170" name="Imagen 155">
          <a:extLst>
            <a:ext uri="{FF2B5EF4-FFF2-40B4-BE49-F238E27FC236}">
              <a16:creationId xmlns="" xmlns:a16="http://schemas.microsoft.com/office/drawing/2014/main" id="{C9B6AEE6-BEF3-49F6-BF0C-8A511FF4A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21409" t="12145" r="21056" b="14986"/>
        <a:stretch>
          <a:fillRect/>
        </a:stretch>
      </xdr:blipFill>
      <xdr:spPr>
        <a:xfrm>
          <a:off x="4610100" y="115157250"/>
          <a:ext cx="523875" cy="65789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504826</xdr:colOff>
      <xdr:row>155</xdr:row>
      <xdr:rowOff>8763</xdr:rowOff>
    </xdr:from>
    <xdr:to>
      <xdr:col>4</xdr:col>
      <xdr:colOff>1200150</xdr:colOff>
      <xdr:row>156</xdr:row>
      <xdr:rowOff>5714</xdr:rowOff>
    </xdr:to>
    <xdr:pic>
      <xdr:nvPicPr>
        <xdr:cNvPr id="171" name="Imagen 156">
          <a:extLst>
            <a:ext uri="{FF2B5EF4-FFF2-40B4-BE49-F238E27FC236}">
              <a16:creationId xmlns="" xmlns:a16="http://schemas.microsoft.com/office/drawing/2014/main" id="{89E617F7-6837-4744-B6DA-FD372C50E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581526" y="115889913"/>
          <a:ext cx="695324" cy="806575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156</xdr:row>
      <xdr:rowOff>0</xdr:rowOff>
    </xdr:from>
    <xdr:to>
      <xdr:col>4</xdr:col>
      <xdr:colOff>1181100</xdr:colOff>
      <xdr:row>156</xdr:row>
      <xdr:rowOff>767392</xdr:rowOff>
    </xdr:to>
    <xdr:pic>
      <xdr:nvPicPr>
        <xdr:cNvPr id="172" name="Imagen 157">
          <a:extLst>
            <a:ext uri="{FF2B5EF4-FFF2-40B4-BE49-F238E27FC236}">
              <a16:creationId xmlns="" xmlns:a16="http://schemas.microsoft.com/office/drawing/2014/main" id="{BD7FEF32-752E-4FE3-9FDD-8D0336989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591050" y="116690775"/>
          <a:ext cx="666750" cy="767392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157</xdr:row>
      <xdr:rowOff>28575</xdr:rowOff>
    </xdr:from>
    <xdr:to>
      <xdr:col>4</xdr:col>
      <xdr:colOff>1204071</xdr:colOff>
      <xdr:row>158</xdr:row>
      <xdr:rowOff>1</xdr:rowOff>
    </xdr:to>
    <xdr:pic>
      <xdr:nvPicPr>
        <xdr:cNvPr id="173" name="Imagen 158">
          <a:extLst>
            <a:ext uri="{FF2B5EF4-FFF2-40B4-BE49-F238E27FC236}">
              <a16:creationId xmlns="" xmlns:a16="http://schemas.microsoft.com/office/drawing/2014/main" id="{328EE0EB-42BE-47DA-85BB-D6ECD868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533900" y="117528975"/>
          <a:ext cx="746871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157</xdr:row>
      <xdr:rowOff>790575</xdr:rowOff>
    </xdr:from>
    <xdr:to>
      <xdr:col>4</xdr:col>
      <xdr:colOff>1209675</xdr:colOff>
      <xdr:row>158</xdr:row>
      <xdr:rowOff>807585</xdr:rowOff>
    </xdr:to>
    <xdr:pic>
      <xdr:nvPicPr>
        <xdr:cNvPr id="174" name="Imagen 159">
          <a:extLst>
            <a:ext uri="{FF2B5EF4-FFF2-40B4-BE49-F238E27FC236}">
              <a16:creationId xmlns="" xmlns:a16="http://schemas.microsoft.com/office/drawing/2014/main" id="{9D9DC1FC-ED5A-456C-B638-5933467FD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514850" y="118290975"/>
          <a:ext cx="771525" cy="826634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159</xdr:row>
      <xdr:rowOff>85725</xdr:rowOff>
    </xdr:from>
    <xdr:to>
      <xdr:col>4</xdr:col>
      <xdr:colOff>1133475</xdr:colOff>
      <xdr:row>159</xdr:row>
      <xdr:rowOff>762000</xdr:rowOff>
    </xdr:to>
    <xdr:pic>
      <xdr:nvPicPr>
        <xdr:cNvPr id="175" name="Imagen 160">
          <a:extLst>
            <a:ext uri="{FF2B5EF4-FFF2-40B4-BE49-F238E27FC236}">
              <a16:creationId xmlns="" xmlns:a16="http://schemas.microsoft.com/office/drawing/2014/main" id="{31D78091-2A36-4302-BF1E-0BFC9DBB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8539" t="12809" r="14607" b="11404"/>
        <a:stretch>
          <a:fillRect/>
        </a:stretch>
      </xdr:blipFill>
      <xdr:spPr>
        <a:xfrm>
          <a:off x="4524375" y="119205375"/>
          <a:ext cx="685800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160</xdr:row>
      <xdr:rowOff>13758</xdr:rowOff>
    </xdr:from>
    <xdr:to>
      <xdr:col>4</xdr:col>
      <xdr:colOff>1111120</xdr:colOff>
      <xdr:row>160</xdr:row>
      <xdr:rowOff>800100</xdr:rowOff>
    </xdr:to>
    <xdr:pic>
      <xdr:nvPicPr>
        <xdr:cNvPr id="192" name="Imagen 161">
          <a:extLst>
            <a:ext uri="{FF2B5EF4-FFF2-40B4-BE49-F238E27FC236}">
              <a16:creationId xmlns="" xmlns:a16="http://schemas.microsoft.com/office/drawing/2014/main" id="{9904A85C-D4B4-414D-ABDF-2B303DA05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0326" t="5471" r="15326" b="5176"/>
        <a:stretch>
          <a:fillRect/>
        </a:stretch>
      </xdr:blipFill>
      <xdr:spPr>
        <a:xfrm>
          <a:off x="4610100" y="119943033"/>
          <a:ext cx="577720" cy="786342"/>
        </a:xfrm>
        <a:prstGeom prst="rect">
          <a:avLst/>
        </a:prstGeom>
      </xdr:spPr>
    </xdr:pic>
    <xdr:clientData/>
  </xdr:twoCellAnchor>
  <xdr:oneCellAnchor>
    <xdr:from>
      <xdr:col>4</xdr:col>
      <xdr:colOff>342900</xdr:colOff>
      <xdr:row>179</xdr:row>
      <xdr:rowOff>361950</xdr:rowOff>
    </xdr:from>
    <xdr:ext cx="919915" cy="923925"/>
    <xdr:pic>
      <xdr:nvPicPr>
        <xdr:cNvPr id="193" name="image126.png">
          <a:extLst>
            <a:ext uri="{FF2B5EF4-FFF2-40B4-BE49-F238E27FC236}">
              <a16:creationId xmlns="" xmlns:a16="http://schemas.microsoft.com/office/drawing/2014/main" id="{53E2A255-7358-40E2-AE18-44B00C3924B5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419600" y="133997700"/>
          <a:ext cx="919915" cy="923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38101</xdr:colOff>
      <xdr:row>181</xdr:row>
      <xdr:rowOff>429313</xdr:rowOff>
    </xdr:from>
    <xdr:to>
      <xdr:col>5</xdr:col>
      <xdr:colOff>110791</xdr:colOff>
      <xdr:row>183</xdr:row>
      <xdr:rowOff>373983</xdr:rowOff>
    </xdr:to>
    <xdr:pic>
      <xdr:nvPicPr>
        <xdr:cNvPr id="194" name="Imagen 168">
          <a:extLst>
            <a:ext uri="{FF2B5EF4-FFF2-40B4-BE49-F238E27FC236}">
              <a16:creationId xmlns="" xmlns:a16="http://schemas.microsoft.com/office/drawing/2014/main" id="{C926A615-9147-4C05-9A4A-DBDF5F90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114801" y="135684313"/>
          <a:ext cx="1568116" cy="1563919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144</xdr:row>
      <xdr:rowOff>371475</xdr:rowOff>
    </xdr:from>
    <xdr:to>
      <xdr:col>4</xdr:col>
      <xdr:colOff>1209675</xdr:colOff>
      <xdr:row>145</xdr:row>
      <xdr:rowOff>790170</xdr:rowOff>
    </xdr:to>
    <xdr:pic>
      <xdr:nvPicPr>
        <xdr:cNvPr id="197" name="Imagen 126">
          <a:extLst>
            <a:ext uri="{FF2B5EF4-FFF2-40B4-BE49-F238E27FC236}">
              <a16:creationId xmlns="" xmlns:a16="http://schemas.microsoft.com/office/drawing/2014/main" id="{2B46DF34-81A7-4CA1-A4F6-6BF48693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611781" y="111043571"/>
          <a:ext cx="800100" cy="796893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143</xdr:row>
      <xdr:rowOff>68164</xdr:rowOff>
    </xdr:from>
    <xdr:to>
      <xdr:col>4</xdr:col>
      <xdr:colOff>1104900</xdr:colOff>
      <xdr:row>144</xdr:row>
      <xdr:rowOff>19051</xdr:rowOff>
    </xdr:to>
    <xdr:pic>
      <xdr:nvPicPr>
        <xdr:cNvPr id="198" name="Imagen 196">
          <a:extLst>
            <a:ext uri="{FF2B5EF4-FFF2-40B4-BE49-F238E27FC236}">
              <a16:creationId xmlns="" xmlns:a16="http://schemas.microsoft.com/office/drawing/2014/main" id="{FBE1DE51-84FF-43AB-A9FB-03F7B412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6650" t="13754" r="20670" b="14529"/>
        <a:stretch>
          <a:fillRect/>
        </a:stretch>
      </xdr:blipFill>
      <xdr:spPr>
        <a:xfrm>
          <a:off x="4640356" y="109927833"/>
          <a:ext cx="666750" cy="763314"/>
        </a:xfrm>
        <a:prstGeom prst="rect">
          <a:avLst/>
        </a:prstGeom>
      </xdr:spPr>
    </xdr:pic>
    <xdr:clientData/>
  </xdr:twoCellAnchor>
  <xdr:oneCellAnchor>
    <xdr:from>
      <xdr:col>4</xdr:col>
      <xdr:colOff>476250</xdr:colOff>
      <xdr:row>149</xdr:row>
      <xdr:rowOff>42022</xdr:rowOff>
    </xdr:from>
    <xdr:ext cx="742389" cy="756398"/>
    <xdr:pic>
      <xdr:nvPicPr>
        <xdr:cNvPr id="199" name="image152.png">
          <a:extLst>
            <a:ext uri="{FF2B5EF4-FFF2-40B4-BE49-F238E27FC236}">
              <a16:creationId xmlns="" xmlns:a16="http://schemas.microsoft.com/office/drawing/2014/main" id="{2DBF46C4-61C8-4558-B7CD-4949312A807B}"/>
            </a:ext>
          </a:extLst>
        </xdr:cNvPr>
        <xdr:cNvPicPr preferRelativeResize="0"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678456" y="113907794"/>
          <a:ext cx="742389" cy="756398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434228</xdr:colOff>
      <xdr:row>150</xdr:row>
      <xdr:rowOff>56030</xdr:rowOff>
    </xdr:from>
    <xdr:ext cx="686360" cy="784411"/>
    <xdr:pic>
      <xdr:nvPicPr>
        <xdr:cNvPr id="200" name="image145.png">
          <a:extLst>
            <a:ext uri="{FF2B5EF4-FFF2-40B4-BE49-F238E27FC236}">
              <a16:creationId xmlns="" xmlns:a16="http://schemas.microsoft.com/office/drawing/2014/main" id="{C9C08AC6-C481-437E-9775-B478A3CE254D}"/>
            </a:ext>
          </a:extLst>
        </xdr:cNvPr>
        <xdr:cNvPicPr preferRelativeResize="0"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4636434" y="114734229"/>
          <a:ext cx="686360" cy="78441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322169</xdr:colOff>
      <xdr:row>196</xdr:row>
      <xdr:rowOff>56028</xdr:rowOff>
    </xdr:from>
    <xdr:ext cx="952500" cy="672353"/>
    <xdr:pic>
      <xdr:nvPicPr>
        <xdr:cNvPr id="195" name="image230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24375" y="148814116"/>
          <a:ext cx="952500" cy="672353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308162</xdr:colOff>
      <xdr:row>197</xdr:row>
      <xdr:rowOff>42022</xdr:rowOff>
    </xdr:from>
    <xdr:ext cx="924484" cy="700367"/>
    <xdr:pic>
      <xdr:nvPicPr>
        <xdr:cNvPr id="196" name="image216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10368" y="149612537"/>
          <a:ext cx="924484" cy="70036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66675</xdr:rowOff>
    </xdr:from>
    <xdr:ext cx="1000125" cy="352425"/>
    <xdr:pic>
      <xdr:nvPicPr>
        <xdr:cNvPr id="2" name="image148.pn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4</xdr:row>
      <xdr:rowOff>66675</xdr:rowOff>
    </xdr:from>
    <xdr:ext cx="809625" cy="352425"/>
    <xdr:pic>
      <xdr:nvPicPr>
        <xdr:cNvPr id="3" name="image203.png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5</xdr:row>
      <xdr:rowOff>57150</xdr:rowOff>
    </xdr:from>
    <xdr:ext cx="1209675" cy="352425"/>
    <xdr:pic>
      <xdr:nvPicPr>
        <xdr:cNvPr id="4" name="image367.png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6</xdr:row>
      <xdr:rowOff>76200</xdr:rowOff>
    </xdr:from>
    <xdr:ext cx="1285875" cy="323850"/>
    <xdr:pic>
      <xdr:nvPicPr>
        <xdr:cNvPr id="5" name="image368.png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5725" y="2924175"/>
          <a:ext cx="1285875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19050</xdr:rowOff>
    </xdr:from>
    <xdr:ext cx="1485900" cy="409575"/>
    <xdr:pic>
      <xdr:nvPicPr>
        <xdr:cNvPr id="6" name="image369.jpg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3343275"/>
          <a:ext cx="1485900" cy="409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8</xdr:row>
      <xdr:rowOff>95250</xdr:rowOff>
    </xdr:from>
    <xdr:ext cx="1123950" cy="323850"/>
    <xdr:pic>
      <xdr:nvPicPr>
        <xdr:cNvPr id="7" name="image282.png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371476</xdr:colOff>
      <xdr:row>2</xdr:row>
      <xdr:rowOff>47625</xdr:rowOff>
    </xdr:from>
    <xdr:ext cx="762000" cy="409575"/>
    <xdr:pic>
      <xdr:nvPicPr>
        <xdr:cNvPr id="8" name="image366.png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1476" y="990600"/>
          <a:ext cx="762000" cy="409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3</xdr:row>
      <xdr:rowOff>0</xdr:rowOff>
    </xdr:from>
    <xdr:ext cx="1066800" cy="476250"/>
    <xdr:pic>
      <xdr:nvPicPr>
        <xdr:cNvPr id="9" name="image354.png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7650" y="1419225"/>
          <a:ext cx="1066800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emarmayorista.com.ar/" TargetMode="External"/><Relationship Id="rId1" Type="http://schemas.openxmlformats.org/officeDocument/2006/relationships/hyperlink" Target="mailto:info@bemardistribuidora.com.a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9EB9"/>
  </sheetPr>
  <dimension ref="A2:AIW1004"/>
  <sheetViews>
    <sheetView showGridLines="0" tabSelected="1" topLeftCell="A158" zoomScale="68" zoomScaleNormal="68" workbookViewId="0">
      <selection activeCell="G162" sqref="G162"/>
    </sheetView>
  </sheetViews>
  <sheetFormatPr baseColWidth="10" defaultColWidth="14.42578125" defaultRowHeight="15" customHeight="1"/>
  <cols>
    <col min="1" max="1" width="11.7109375" customWidth="1"/>
    <col min="2" max="2" width="19.42578125" customWidth="1"/>
    <col min="3" max="3" width="6.7109375" customWidth="1"/>
    <col min="4" max="4" width="26" bestFit="1" customWidth="1"/>
    <col min="5" max="5" width="22.42578125" customWidth="1"/>
    <col min="6" max="6" width="13.28515625" customWidth="1"/>
    <col min="7" max="7" width="14.28515625" customWidth="1"/>
    <col min="8" max="8" width="8.42578125" customWidth="1"/>
    <col min="9" max="9" width="14.140625" customWidth="1"/>
    <col min="10" max="23" width="8.7109375" customWidth="1"/>
  </cols>
  <sheetData>
    <row r="2" spans="1:23" ht="15" customHeight="1">
      <c r="B2" s="73" t="s">
        <v>158</v>
      </c>
      <c r="C2" s="73"/>
    </row>
    <row r="3" spans="1:23" ht="15" customHeight="1">
      <c r="B3" s="72">
        <v>1158056413</v>
      </c>
    </row>
    <row r="4" spans="1:23" ht="15" customHeight="1">
      <c r="B4" s="71" t="s">
        <v>159</v>
      </c>
    </row>
    <row r="5" spans="1:23" ht="15" customHeight="1">
      <c r="B5" s="71" t="s">
        <v>160</v>
      </c>
      <c r="G5" s="69" t="s">
        <v>231</v>
      </c>
      <c r="H5" s="70">
        <v>2025</v>
      </c>
    </row>
    <row r="6" spans="1:23" ht="31.5" customHeight="1">
      <c r="A6" s="322" t="s">
        <v>0</v>
      </c>
      <c r="B6" s="323"/>
      <c r="C6" s="319" t="s">
        <v>1</v>
      </c>
      <c r="D6" s="320"/>
      <c r="E6" s="320"/>
      <c r="F6" s="320"/>
      <c r="G6" s="320"/>
      <c r="H6" s="320"/>
      <c r="I6" s="321"/>
    </row>
    <row r="7" spans="1:23" ht="45">
      <c r="A7" s="55" t="s">
        <v>144</v>
      </c>
      <c r="B7" s="45" t="s">
        <v>3</v>
      </c>
      <c r="C7" s="46" t="s">
        <v>4</v>
      </c>
      <c r="D7" s="46" t="s">
        <v>5</v>
      </c>
      <c r="E7" s="46" t="s">
        <v>6</v>
      </c>
      <c r="F7" s="47" t="s">
        <v>8</v>
      </c>
      <c r="G7" s="44" t="s">
        <v>9</v>
      </c>
      <c r="H7" s="46" t="s">
        <v>10</v>
      </c>
      <c r="I7" s="44" t="s">
        <v>11</v>
      </c>
      <c r="L7" s="1"/>
    </row>
    <row r="8" spans="1:23" ht="63.75" customHeight="1">
      <c r="A8" s="4">
        <v>110211</v>
      </c>
      <c r="B8" s="5">
        <v>5713795110124</v>
      </c>
      <c r="C8" s="6">
        <v>1</v>
      </c>
      <c r="D8" s="11" t="s">
        <v>22</v>
      </c>
      <c r="E8" s="6"/>
      <c r="F8" s="68">
        <v>15188</v>
      </c>
      <c r="G8" s="68">
        <v>24000</v>
      </c>
      <c r="H8" s="6"/>
      <c r="I8" s="74">
        <f>F8*H8</f>
        <v>0</v>
      </c>
      <c r="J8" s="79"/>
      <c r="K8" s="75"/>
      <c r="L8" s="76"/>
      <c r="M8" s="77"/>
      <c r="N8" s="76"/>
      <c r="O8" s="78"/>
      <c r="P8" s="78"/>
      <c r="Q8" s="76"/>
      <c r="R8" s="78"/>
      <c r="S8" s="8"/>
      <c r="T8" s="8"/>
      <c r="U8" s="8"/>
      <c r="V8" s="8"/>
      <c r="W8" s="8"/>
    </row>
    <row r="9" spans="1:23" ht="63.75" customHeight="1">
      <c r="A9" s="4">
        <v>110212</v>
      </c>
      <c r="B9" s="5">
        <v>5713795110230</v>
      </c>
      <c r="C9" s="6">
        <v>1</v>
      </c>
      <c r="D9" s="11" t="s">
        <v>23</v>
      </c>
      <c r="E9" s="6"/>
      <c r="F9" s="68">
        <v>15188</v>
      </c>
      <c r="G9" s="68">
        <v>24000</v>
      </c>
      <c r="H9" s="6">
        <v>0</v>
      </c>
      <c r="I9" s="74">
        <f t="shared" ref="I9:I60" si="0">F9*H9</f>
        <v>0</v>
      </c>
      <c r="J9" s="8"/>
      <c r="K9" s="8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63.75" customHeight="1">
      <c r="A10" s="84">
        <v>110213</v>
      </c>
      <c r="B10" s="85">
        <v>5713795020072</v>
      </c>
      <c r="C10" s="84">
        <v>1</v>
      </c>
      <c r="D10" s="91" t="s">
        <v>24</v>
      </c>
      <c r="E10" s="84"/>
      <c r="F10" s="68">
        <v>15188</v>
      </c>
      <c r="G10" s="68">
        <v>24000</v>
      </c>
      <c r="H10" s="84"/>
      <c r="I10" s="74">
        <f t="shared" si="0"/>
        <v>0</v>
      </c>
      <c r="J10" s="146"/>
      <c r="K10" s="8"/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63.75" customHeight="1">
      <c r="A11" s="4">
        <v>110214</v>
      </c>
      <c r="B11" s="5">
        <v>5713795110216</v>
      </c>
      <c r="C11" s="6">
        <v>1</v>
      </c>
      <c r="D11" s="11" t="s">
        <v>25</v>
      </c>
      <c r="E11" s="6"/>
      <c r="F11" s="68">
        <v>15188</v>
      </c>
      <c r="G11" s="68">
        <v>24000</v>
      </c>
      <c r="H11" s="6">
        <v>0</v>
      </c>
      <c r="I11" s="74">
        <f t="shared" si="0"/>
        <v>0</v>
      </c>
      <c r="J11" s="8"/>
      <c r="K11" s="8"/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63.75" customHeight="1">
      <c r="A12" s="4">
        <v>110217</v>
      </c>
      <c r="B12" s="5"/>
      <c r="C12" s="6">
        <v>1</v>
      </c>
      <c r="D12" s="11" t="s">
        <v>26</v>
      </c>
      <c r="E12" s="6"/>
      <c r="F12" s="68">
        <v>15188</v>
      </c>
      <c r="G12" s="68">
        <v>24000</v>
      </c>
      <c r="H12" s="6">
        <v>0</v>
      </c>
      <c r="I12" s="74">
        <f t="shared" si="0"/>
        <v>0</v>
      </c>
      <c r="J12" s="8"/>
      <c r="K12" s="8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63.75" customHeight="1">
      <c r="A13" s="4">
        <v>110219</v>
      </c>
      <c r="B13" s="5">
        <v>5713795110162</v>
      </c>
      <c r="C13" s="6">
        <v>1</v>
      </c>
      <c r="D13" s="11" t="s">
        <v>38</v>
      </c>
      <c r="E13" s="2"/>
      <c r="F13" s="68">
        <v>15188</v>
      </c>
      <c r="G13" s="68">
        <v>24000</v>
      </c>
      <c r="H13" s="6">
        <v>0</v>
      </c>
      <c r="I13" s="74">
        <f t="shared" si="0"/>
        <v>0</v>
      </c>
      <c r="J13" s="8"/>
      <c r="K13" s="8"/>
      <c r="L13" s="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63.75" customHeight="1">
      <c r="A14" s="4">
        <v>110220</v>
      </c>
      <c r="B14" s="5">
        <v>5713795110179</v>
      </c>
      <c r="C14" s="6">
        <v>1</v>
      </c>
      <c r="D14" s="11" t="s">
        <v>27</v>
      </c>
      <c r="E14" s="6"/>
      <c r="F14" s="68">
        <v>15188</v>
      </c>
      <c r="G14" s="68">
        <v>24000</v>
      </c>
      <c r="H14" s="6">
        <v>0</v>
      </c>
      <c r="I14" s="74">
        <f t="shared" si="0"/>
        <v>0</v>
      </c>
      <c r="J14" s="8"/>
      <c r="K14" s="8"/>
      <c r="L14" s="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63.75" customHeight="1">
      <c r="A15" s="4">
        <v>110223</v>
      </c>
      <c r="B15" s="5">
        <v>5713795110186</v>
      </c>
      <c r="C15" s="6">
        <v>1</v>
      </c>
      <c r="D15" s="11" t="s">
        <v>28</v>
      </c>
      <c r="E15" s="6"/>
      <c r="F15" s="68">
        <v>15188</v>
      </c>
      <c r="G15" s="68">
        <v>24000</v>
      </c>
      <c r="H15" s="6">
        <v>0</v>
      </c>
      <c r="I15" s="74">
        <f t="shared" si="0"/>
        <v>0</v>
      </c>
      <c r="J15" s="8"/>
      <c r="K15" s="8"/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63.75" customHeight="1">
      <c r="A16" s="4">
        <v>110224</v>
      </c>
      <c r="B16" s="5">
        <v>5713795110285</v>
      </c>
      <c r="C16" s="6">
        <v>1</v>
      </c>
      <c r="D16" s="11" t="s">
        <v>29</v>
      </c>
      <c r="E16" s="6"/>
      <c r="F16" s="68">
        <v>15188</v>
      </c>
      <c r="G16" s="68">
        <v>24000</v>
      </c>
      <c r="H16" s="6">
        <v>0</v>
      </c>
      <c r="I16" s="74">
        <f t="shared" si="0"/>
        <v>0</v>
      </c>
      <c r="J16" s="8"/>
      <c r="K16" s="8"/>
      <c r="L16" s="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63.75" customHeight="1">
      <c r="A17" s="4">
        <v>110229</v>
      </c>
      <c r="B17" s="5">
        <v>5713795110261</v>
      </c>
      <c r="C17" s="6">
        <v>1</v>
      </c>
      <c r="D17" s="10" t="s">
        <v>30</v>
      </c>
      <c r="E17" s="6"/>
      <c r="F17" s="68">
        <v>15188</v>
      </c>
      <c r="G17" s="68">
        <v>24000</v>
      </c>
      <c r="H17" s="6">
        <v>0</v>
      </c>
      <c r="I17" s="74">
        <f t="shared" si="0"/>
        <v>0</v>
      </c>
      <c r="J17" s="8"/>
      <c r="K17" s="8"/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63.75" customHeight="1">
      <c r="A18" s="4">
        <v>110239</v>
      </c>
      <c r="B18" s="5">
        <v>5713795110292</v>
      </c>
      <c r="C18" s="6">
        <v>1</v>
      </c>
      <c r="D18" s="11" t="s">
        <v>20</v>
      </c>
      <c r="E18" s="6"/>
      <c r="F18" s="68">
        <v>15188</v>
      </c>
      <c r="G18" s="68">
        <v>24000</v>
      </c>
      <c r="H18" s="6">
        <v>0</v>
      </c>
      <c r="I18" s="74">
        <f t="shared" si="0"/>
        <v>0</v>
      </c>
      <c r="J18" s="8"/>
      <c r="K18" s="8"/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63.75" customHeight="1">
      <c r="A19" s="4">
        <v>110241</v>
      </c>
      <c r="B19" s="5">
        <v>5713795110438</v>
      </c>
      <c r="C19" s="6">
        <v>1</v>
      </c>
      <c r="D19" s="10" t="s">
        <v>15</v>
      </c>
      <c r="E19" s="6"/>
      <c r="F19" s="68">
        <v>15188</v>
      </c>
      <c r="G19" s="68">
        <v>24000</v>
      </c>
      <c r="H19" s="6">
        <v>0</v>
      </c>
      <c r="I19" s="74">
        <f t="shared" si="0"/>
        <v>0</v>
      </c>
      <c r="J19" s="8"/>
      <c r="K19" s="8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63.75" customHeight="1">
      <c r="A20" s="4">
        <v>110243</v>
      </c>
      <c r="B20" s="5">
        <v>5713795210015</v>
      </c>
      <c r="C20" s="6">
        <v>1</v>
      </c>
      <c r="D20" s="7" t="s">
        <v>12</v>
      </c>
      <c r="E20" s="6"/>
      <c r="F20" s="68">
        <v>16460</v>
      </c>
      <c r="G20" s="68">
        <v>26000</v>
      </c>
      <c r="H20" s="6">
        <v>0</v>
      </c>
      <c r="I20" s="74">
        <f t="shared" si="0"/>
        <v>0</v>
      </c>
      <c r="J20" s="8"/>
      <c r="K20" s="8"/>
      <c r="L20" s="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56.25" customHeight="1">
      <c r="A21" s="4">
        <v>110253</v>
      </c>
      <c r="B21" s="5">
        <v>5713795110483</v>
      </c>
      <c r="C21" s="6">
        <v>1</v>
      </c>
      <c r="D21" s="11" t="s">
        <v>17</v>
      </c>
      <c r="E21" s="6"/>
      <c r="F21" s="68">
        <v>15188</v>
      </c>
      <c r="G21" s="68">
        <v>24000</v>
      </c>
      <c r="H21" s="6">
        <v>0</v>
      </c>
      <c r="I21" s="74">
        <f t="shared" si="0"/>
        <v>0</v>
      </c>
      <c r="J21" s="8"/>
      <c r="K21" s="8"/>
      <c r="L21" s="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63.75" customHeight="1">
      <c r="A22" s="4">
        <v>110254</v>
      </c>
      <c r="B22" s="5">
        <v>5713795110490</v>
      </c>
      <c r="C22" s="6">
        <v>1</v>
      </c>
      <c r="D22" s="11" t="s">
        <v>42</v>
      </c>
      <c r="E22" s="2"/>
      <c r="F22" s="68">
        <v>15188</v>
      </c>
      <c r="G22" s="68">
        <v>24000</v>
      </c>
      <c r="H22" s="6">
        <v>0</v>
      </c>
      <c r="I22" s="74">
        <f t="shared" si="0"/>
        <v>0</v>
      </c>
      <c r="J22" s="8"/>
      <c r="K22" s="8"/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63.75" customHeight="1">
      <c r="A23" s="4">
        <v>110256</v>
      </c>
      <c r="B23" s="5">
        <v>5713795110209</v>
      </c>
      <c r="C23" s="6">
        <v>1</v>
      </c>
      <c r="D23" s="10" t="s">
        <v>36</v>
      </c>
      <c r="E23" s="2"/>
      <c r="F23" s="68">
        <v>15188</v>
      </c>
      <c r="G23" s="68">
        <v>24000</v>
      </c>
      <c r="H23" s="6">
        <v>0</v>
      </c>
      <c r="I23" s="74">
        <f t="shared" si="0"/>
        <v>0</v>
      </c>
      <c r="J23" s="8"/>
      <c r="K23" s="8"/>
      <c r="L23" s="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63.75" customHeight="1">
      <c r="A24" s="4">
        <v>110261</v>
      </c>
      <c r="B24" s="62">
        <v>5713795198764</v>
      </c>
      <c r="C24" s="63">
        <v>1</v>
      </c>
      <c r="D24" s="10" t="s">
        <v>145</v>
      </c>
      <c r="E24" s="63"/>
      <c r="F24" s="68">
        <v>15188</v>
      </c>
      <c r="G24" s="68">
        <v>24000</v>
      </c>
      <c r="H24" s="63">
        <v>0</v>
      </c>
      <c r="I24" s="74">
        <f t="shared" si="0"/>
        <v>0</v>
      </c>
      <c r="J24" s="8"/>
      <c r="K24" s="8"/>
      <c r="L24" s="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63.75" customHeight="1">
      <c r="A25" s="4">
        <v>110262</v>
      </c>
      <c r="B25" s="5">
        <v>5713795198795</v>
      </c>
      <c r="C25" s="6">
        <v>1</v>
      </c>
      <c r="D25" s="11" t="s">
        <v>16</v>
      </c>
      <c r="E25" s="6"/>
      <c r="F25" s="68">
        <v>15188</v>
      </c>
      <c r="G25" s="68">
        <v>24000</v>
      </c>
      <c r="H25" s="6">
        <v>0</v>
      </c>
      <c r="I25" s="74">
        <f t="shared" si="0"/>
        <v>0</v>
      </c>
      <c r="J25" s="8"/>
      <c r="K25" s="8"/>
      <c r="L25" s="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63.75" customHeight="1">
      <c r="A26" s="4">
        <v>110263</v>
      </c>
      <c r="B26" s="5">
        <v>5713795198825</v>
      </c>
      <c r="C26" s="6">
        <v>1</v>
      </c>
      <c r="D26" s="12" t="s">
        <v>21</v>
      </c>
      <c r="E26" s="6"/>
      <c r="F26" s="68">
        <v>15188</v>
      </c>
      <c r="G26" s="68">
        <v>24000</v>
      </c>
      <c r="H26" s="6">
        <v>0</v>
      </c>
      <c r="I26" s="74">
        <f t="shared" si="0"/>
        <v>0</v>
      </c>
      <c r="J26" s="8"/>
      <c r="K26" s="8"/>
      <c r="L26" s="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63.75" customHeight="1">
      <c r="A27" s="4">
        <v>110264</v>
      </c>
      <c r="B27" s="5">
        <v>5713795198856</v>
      </c>
      <c r="C27" s="6">
        <v>1</v>
      </c>
      <c r="D27" s="11" t="s">
        <v>31</v>
      </c>
      <c r="E27" s="6"/>
      <c r="F27" s="68">
        <v>15188</v>
      </c>
      <c r="G27" s="68">
        <v>24000</v>
      </c>
      <c r="H27" s="6">
        <v>0</v>
      </c>
      <c r="I27" s="74">
        <f t="shared" si="0"/>
        <v>0</v>
      </c>
      <c r="J27" s="8"/>
      <c r="K27" s="8"/>
      <c r="L27" s="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63.75" customHeight="1">
      <c r="A28" s="4">
        <v>110265</v>
      </c>
      <c r="B28" s="5"/>
      <c r="C28" s="6">
        <v>1</v>
      </c>
      <c r="D28" s="11" t="s">
        <v>32</v>
      </c>
      <c r="E28" s="6"/>
      <c r="F28" s="68">
        <v>15188</v>
      </c>
      <c r="G28" s="68">
        <v>24000</v>
      </c>
      <c r="H28" s="6">
        <v>0</v>
      </c>
      <c r="I28" s="74">
        <f t="shared" si="0"/>
        <v>0</v>
      </c>
      <c r="J28" s="8"/>
      <c r="K28" s="8"/>
      <c r="L28" s="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63.75" customHeight="1">
      <c r="A29" s="4">
        <v>110266</v>
      </c>
      <c r="B29" s="5">
        <v>5713795198917</v>
      </c>
      <c r="C29" s="6">
        <v>1</v>
      </c>
      <c r="D29" s="7" t="s">
        <v>14</v>
      </c>
      <c r="E29" s="6"/>
      <c r="F29" s="68">
        <v>16450</v>
      </c>
      <c r="G29" s="68">
        <v>26000</v>
      </c>
      <c r="H29" s="6">
        <v>0</v>
      </c>
      <c r="I29" s="74">
        <f t="shared" si="0"/>
        <v>0</v>
      </c>
      <c r="J29" s="8"/>
      <c r="K29" s="8"/>
      <c r="L29" s="9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63.75" customHeight="1">
      <c r="A30" s="4">
        <v>110267</v>
      </c>
      <c r="B30" s="5">
        <v>5713795198948</v>
      </c>
      <c r="C30" s="6">
        <v>1</v>
      </c>
      <c r="D30" s="7" t="s">
        <v>13</v>
      </c>
      <c r="E30" s="6"/>
      <c r="F30" s="68">
        <v>16450</v>
      </c>
      <c r="G30" s="68">
        <v>26000</v>
      </c>
      <c r="H30" s="6">
        <v>0</v>
      </c>
      <c r="I30" s="74">
        <f t="shared" si="0"/>
        <v>0</v>
      </c>
      <c r="J30" s="8"/>
      <c r="K30" s="8"/>
      <c r="L30" s="9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63.75" customHeight="1">
      <c r="A31" s="4">
        <v>110273</v>
      </c>
      <c r="B31" s="5">
        <v>5713795204663</v>
      </c>
      <c r="C31" s="6">
        <v>1</v>
      </c>
      <c r="D31" s="11" t="s">
        <v>18</v>
      </c>
      <c r="E31" s="6"/>
      <c r="F31" s="68">
        <v>15188</v>
      </c>
      <c r="G31" s="68">
        <v>24000</v>
      </c>
      <c r="H31" s="6">
        <v>0</v>
      </c>
      <c r="I31" s="74">
        <f t="shared" si="0"/>
        <v>0</v>
      </c>
      <c r="J31" s="8"/>
      <c r="K31" s="8"/>
      <c r="L31" s="9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63.75" customHeight="1">
      <c r="A32" s="4">
        <v>110274</v>
      </c>
      <c r="B32" s="5">
        <v>5713795214785</v>
      </c>
      <c r="C32" s="6">
        <v>1</v>
      </c>
      <c r="D32" s="11" t="s">
        <v>43</v>
      </c>
      <c r="E32" s="2"/>
      <c r="F32" s="68">
        <v>15188</v>
      </c>
      <c r="G32" s="68">
        <v>24000</v>
      </c>
      <c r="H32" s="6">
        <v>0</v>
      </c>
      <c r="I32" s="74">
        <f t="shared" si="0"/>
        <v>0</v>
      </c>
      <c r="J32" s="8"/>
      <c r="K32" s="8"/>
      <c r="L32" s="9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63.75" customHeight="1">
      <c r="A33" s="4">
        <v>110275</v>
      </c>
      <c r="B33" s="5">
        <v>5713795214792</v>
      </c>
      <c r="C33" s="6">
        <v>1</v>
      </c>
      <c r="D33" s="11" t="s">
        <v>34</v>
      </c>
      <c r="E33" s="6"/>
      <c r="F33" s="68">
        <v>15188</v>
      </c>
      <c r="G33" s="68">
        <v>24000</v>
      </c>
      <c r="H33" s="6">
        <v>0</v>
      </c>
      <c r="I33" s="74">
        <f t="shared" si="0"/>
        <v>0</v>
      </c>
      <c r="J33" s="8"/>
      <c r="K33" s="8"/>
      <c r="L33" s="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63.75" customHeight="1">
      <c r="A34" s="4">
        <v>110276</v>
      </c>
      <c r="B34" s="5">
        <v>5713795214808</v>
      </c>
      <c r="C34" s="6">
        <v>1</v>
      </c>
      <c r="D34" s="11" t="s">
        <v>37</v>
      </c>
      <c r="E34" s="2"/>
      <c r="F34" s="68">
        <v>15188</v>
      </c>
      <c r="G34" s="68">
        <v>24000</v>
      </c>
      <c r="H34" s="6">
        <v>0</v>
      </c>
      <c r="I34" s="74">
        <f t="shared" si="0"/>
        <v>0</v>
      </c>
      <c r="J34" s="8"/>
      <c r="K34" s="8"/>
      <c r="L34" s="9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63.75" customHeight="1">
      <c r="A35" s="84">
        <v>110277</v>
      </c>
      <c r="B35" s="85">
        <v>5713795214815</v>
      </c>
      <c r="C35" s="84">
        <v>1</v>
      </c>
      <c r="D35" s="91" t="s">
        <v>39</v>
      </c>
      <c r="E35" s="87"/>
      <c r="F35" s="68">
        <v>15188</v>
      </c>
      <c r="G35" s="68">
        <v>24000</v>
      </c>
      <c r="H35" s="84">
        <v>0</v>
      </c>
      <c r="I35" s="74">
        <f t="shared" si="0"/>
        <v>0</v>
      </c>
      <c r="J35" s="146"/>
      <c r="K35" s="146"/>
      <c r="L35" s="9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63.75" customHeight="1">
      <c r="A36" s="84">
        <v>110278</v>
      </c>
      <c r="B36" s="85">
        <v>5713795214822</v>
      </c>
      <c r="C36" s="84">
        <v>1</v>
      </c>
      <c r="D36" s="91" t="s">
        <v>44</v>
      </c>
      <c r="E36" s="87"/>
      <c r="F36" s="68">
        <v>15188</v>
      </c>
      <c r="G36" s="68">
        <v>24000</v>
      </c>
      <c r="H36" s="84">
        <v>0</v>
      </c>
      <c r="I36" s="74">
        <f t="shared" si="0"/>
        <v>0</v>
      </c>
      <c r="J36" s="146"/>
      <c r="K36" s="146"/>
      <c r="L36" s="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63.75" customHeight="1">
      <c r="A37" s="84">
        <v>110279</v>
      </c>
      <c r="B37" s="85">
        <v>5713795214839</v>
      </c>
      <c r="C37" s="84">
        <v>1</v>
      </c>
      <c r="D37" s="91" t="s">
        <v>35</v>
      </c>
      <c r="E37" s="84"/>
      <c r="F37" s="68">
        <v>15188</v>
      </c>
      <c r="G37" s="68">
        <v>24000</v>
      </c>
      <c r="H37" s="84">
        <v>0</v>
      </c>
      <c r="I37" s="74">
        <f t="shared" si="0"/>
        <v>0</v>
      </c>
      <c r="J37" s="146"/>
      <c r="K37" s="146"/>
      <c r="L37" s="9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63.75" customHeight="1">
      <c r="A38" s="84">
        <v>110280</v>
      </c>
      <c r="B38" s="85">
        <v>5713795214846</v>
      </c>
      <c r="C38" s="84">
        <v>1</v>
      </c>
      <c r="D38" s="91" t="s">
        <v>33</v>
      </c>
      <c r="E38" s="84"/>
      <c r="F38" s="68">
        <v>15188</v>
      </c>
      <c r="G38" s="68">
        <v>24000</v>
      </c>
      <c r="H38" s="84">
        <v>0</v>
      </c>
      <c r="I38" s="74">
        <f t="shared" si="0"/>
        <v>0</v>
      </c>
      <c r="J38" s="146"/>
      <c r="K38" s="146"/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63.75" customHeight="1">
      <c r="A39" s="4">
        <v>110293</v>
      </c>
      <c r="B39" s="5">
        <v>5713795221639</v>
      </c>
      <c r="C39" s="6">
        <v>1</v>
      </c>
      <c r="D39" s="11" t="s">
        <v>40</v>
      </c>
      <c r="E39" s="2"/>
      <c r="F39" s="68">
        <v>15188</v>
      </c>
      <c r="G39" s="68">
        <v>24000</v>
      </c>
      <c r="H39" s="6">
        <v>0</v>
      </c>
      <c r="I39" s="74">
        <f t="shared" si="0"/>
        <v>0</v>
      </c>
      <c r="J39" s="8"/>
      <c r="K39" s="8"/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63.75" customHeight="1">
      <c r="A40" s="4">
        <v>110294</v>
      </c>
      <c r="B40" s="5">
        <v>5713795221622</v>
      </c>
      <c r="C40" s="6">
        <v>1</v>
      </c>
      <c r="D40" s="11" t="s">
        <v>41</v>
      </c>
      <c r="E40" s="2"/>
      <c r="F40" s="68">
        <v>15188</v>
      </c>
      <c r="G40" s="68">
        <v>24000</v>
      </c>
      <c r="H40" s="6">
        <v>0</v>
      </c>
      <c r="I40" s="74">
        <f t="shared" si="0"/>
        <v>0</v>
      </c>
      <c r="J40" s="8"/>
      <c r="K40" s="8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63.75" customHeight="1">
      <c r="A41" s="4">
        <v>110295</v>
      </c>
      <c r="B41" s="5">
        <v>5713795223237</v>
      </c>
      <c r="C41" s="6">
        <v>1</v>
      </c>
      <c r="D41" s="11" t="s">
        <v>46</v>
      </c>
      <c r="E41" s="2"/>
      <c r="F41" s="68">
        <v>15188</v>
      </c>
      <c r="G41" s="68">
        <v>24000</v>
      </c>
      <c r="H41" s="6">
        <v>0</v>
      </c>
      <c r="I41" s="74">
        <f t="shared" si="0"/>
        <v>0</v>
      </c>
      <c r="J41" s="8"/>
      <c r="K41" s="8"/>
      <c r="L41" s="9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63.75" customHeight="1">
      <c r="A42" s="4">
        <v>110349</v>
      </c>
      <c r="B42" s="5">
        <v>5713795226771</v>
      </c>
      <c r="C42" s="6">
        <v>1</v>
      </c>
      <c r="D42" s="13" t="s">
        <v>50</v>
      </c>
      <c r="E42" s="2"/>
      <c r="F42" s="68">
        <v>15188</v>
      </c>
      <c r="G42" s="68">
        <v>24000</v>
      </c>
      <c r="H42" s="6">
        <v>0</v>
      </c>
      <c r="I42" s="74">
        <f t="shared" si="0"/>
        <v>0</v>
      </c>
      <c r="J42" s="8"/>
      <c r="K42" s="8"/>
      <c r="L42" s="9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63.75" customHeight="1">
      <c r="A43" s="4">
        <v>110367</v>
      </c>
      <c r="B43" s="5">
        <v>5713795200313</v>
      </c>
      <c r="C43" s="6">
        <v>1</v>
      </c>
      <c r="D43" s="10" t="s">
        <v>51</v>
      </c>
      <c r="E43" s="14"/>
      <c r="F43" s="68">
        <v>15188</v>
      </c>
      <c r="G43" s="68">
        <v>24000</v>
      </c>
      <c r="H43" s="6">
        <v>0</v>
      </c>
      <c r="I43" s="74">
        <f t="shared" si="0"/>
        <v>0</v>
      </c>
      <c r="J43" s="8"/>
      <c r="K43" s="8"/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63.75" customHeight="1">
      <c r="A44" s="4">
        <v>110372</v>
      </c>
      <c r="B44" s="5">
        <v>5713795227006</v>
      </c>
      <c r="C44" s="6">
        <v>1</v>
      </c>
      <c r="D44" s="61" t="s">
        <v>49</v>
      </c>
      <c r="E44" s="2"/>
      <c r="F44" s="68">
        <v>15188</v>
      </c>
      <c r="G44" s="68">
        <v>24000</v>
      </c>
      <c r="H44" s="6">
        <v>0</v>
      </c>
      <c r="I44" s="74">
        <f t="shared" si="0"/>
        <v>0</v>
      </c>
      <c r="J44" s="8"/>
      <c r="K44" s="8"/>
      <c r="L44" s="9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63.75" customHeight="1">
      <c r="A45" s="4">
        <v>110394</v>
      </c>
      <c r="B45" s="5">
        <v>5713795228102</v>
      </c>
      <c r="C45" s="6">
        <v>1</v>
      </c>
      <c r="D45" s="11" t="s">
        <v>45</v>
      </c>
      <c r="E45" s="2"/>
      <c r="F45" s="68">
        <v>15188</v>
      </c>
      <c r="G45" s="68">
        <v>24000</v>
      </c>
      <c r="H45" s="6">
        <v>0</v>
      </c>
      <c r="I45" s="74">
        <f t="shared" si="0"/>
        <v>0</v>
      </c>
      <c r="J45" s="8"/>
      <c r="K45" s="8"/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63.75" customHeight="1">
      <c r="A46" s="4">
        <v>110396</v>
      </c>
      <c r="B46" s="5">
        <v>5713795230167</v>
      </c>
      <c r="C46" s="6">
        <v>1</v>
      </c>
      <c r="D46" s="10" t="s">
        <v>48</v>
      </c>
      <c r="E46" s="2"/>
      <c r="F46" s="68">
        <v>15188</v>
      </c>
      <c r="G46" s="68">
        <v>24000</v>
      </c>
      <c r="H46" s="6">
        <v>0</v>
      </c>
      <c r="I46" s="74">
        <f t="shared" si="0"/>
        <v>0</v>
      </c>
      <c r="J46" s="8"/>
      <c r="K46" s="8"/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63.75" customHeight="1">
      <c r="A47" s="4">
        <v>110398</v>
      </c>
      <c r="B47" s="5">
        <v>5713795231058</v>
      </c>
      <c r="C47" s="6">
        <v>1</v>
      </c>
      <c r="D47" s="10" t="s">
        <v>19</v>
      </c>
      <c r="E47" s="6"/>
      <c r="F47" s="68">
        <v>15188</v>
      </c>
      <c r="G47" s="68">
        <v>24000</v>
      </c>
      <c r="H47" s="6">
        <v>0</v>
      </c>
      <c r="I47" s="74">
        <f t="shared" si="0"/>
        <v>0</v>
      </c>
      <c r="J47" s="8"/>
      <c r="K47" s="8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63.75" customHeight="1">
      <c r="A48" s="4">
        <v>110399</v>
      </c>
      <c r="B48" s="5"/>
      <c r="C48" s="6">
        <v>1</v>
      </c>
      <c r="D48" s="10" t="s">
        <v>56</v>
      </c>
      <c r="E48" s="2"/>
      <c r="F48" s="68">
        <v>15188</v>
      </c>
      <c r="G48" s="68">
        <v>24000</v>
      </c>
      <c r="H48" s="6">
        <v>0</v>
      </c>
      <c r="I48" s="74">
        <f t="shared" si="0"/>
        <v>0</v>
      </c>
      <c r="J48" s="8"/>
      <c r="K48" s="8"/>
      <c r="L48" s="9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63.75" customHeight="1">
      <c r="A49" s="4">
        <v>110400</v>
      </c>
      <c r="B49" s="5">
        <v>5713795201013</v>
      </c>
      <c r="C49" s="6">
        <v>1</v>
      </c>
      <c r="D49" s="11" t="s">
        <v>47</v>
      </c>
      <c r="E49" s="2"/>
      <c r="F49" s="68">
        <v>15188</v>
      </c>
      <c r="G49" s="68">
        <v>24000</v>
      </c>
      <c r="H49" s="6">
        <v>0</v>
      </c>
      <c r="I49" s="74">
        <f t="shared" si="0"/>
        <v>0</v>
      </c>
      <c r="J49" s="8"/>
      <c r="K49" s="8"/>
      <c r="L49" s="9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63.75" customHeight="1">
      <c r="A50" s="4">
        <v>110404</v>
      </c>
      <c r="B50" s="5">
        <v>5713795236633</v>
      </c>
      <c r="C50" s="6">
        <v>1</v>
      </c>
      <c r="D50" s="10" t="s">
        <v>55</v>
      </c>
      <c r="E50" s="2"/>
      <c r="F50" s="68">
        <v>15188</v>
      </c>
      <c r="G50" s="68">
        <v>24000</v>
      </c>
      <c r="H50" s="6">
        <v>0</v>
      </c>
      <c r="I50" s="74">
        <f t="shared" si="0"/>
        <v>0</v>
      </c>
      <c r="J50" s="8"/>
      <c r="K50" s="8"/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63.75" customHeight="1">
      <c r="A51" s="4">
        <v>110405</v>
      </c>
      <c r="B51" s="5">
        <v>5713795236657</v>
      </c>
      <c r="C51" s="6">
        <v>1</v>
      </c>
      <c r="D51" s="10" t="s">
        <v>54</v>
      </c>
      <c r="E51" s="2"/>
      <c r="F51" s="68">
        <v>15188</v>
      </c>
      <c r="G51" s="68">
        <v>24000</v>
      </c>
      <c r="H51" s="6">
        <v>0</v>
      </c>
      <c r="I51" s="74">
        <f t="shared" si="0"/>
        <v>0</v>
      </c>
      <c r="J51" s="8"/>
      <c r="K51" s="8"/>
      <c r="L51" s="9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63.75" customHeight="1">
      <c r="A52" s="4">
        <v>110416</v>
      </c>
      <c r="B52" s="5">
        <v>5713795241170</v>
      </c>
      <c r="C52" s="6">
        <v>1</v>
      </c>
      <c r="D52" s="10" t="s">
        <v>57</v>
      </c>
      <c r="E52" s="2"/>
      <c r="F52" s="68">
        <v>15188</v>
      </c>
      <c r="G52" s="68">
        <v>24000</v>
      </c>
      <c r="H52" s="6">
        <v>0</v>
      </c>
      <c r="I52" s="74">
        <f t="shared" si="0"/>
        <v>0</v>
      </c>
      <c r="J52" s="8"/>
      <c r="K52" s="8"/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63.75" customHeight="1">
      <c r="A53" s="4">
        <v>110426</v>
      </c>
      <c r="B53" s="5">
        <v>5713795248735</v>
      </c>
      <c r="C53" s="6">
        <v>1</v>
      </c>
      <c r="D53" s="10" t="s">
        <v>52</v>
      </c>
      <c r="E53" s="2"/>
      <c r="F53" s="68">
        <v>15188</v>
      </c>
      <c r="G53" s="68">
        <v>24000</v>
      </c>
      <c r="H53" s="6">
        <v>0</v>
      </c>
      <c r="I53" s="74">
        <f t="shared" si="0"/>
        <v>0</v>
      </c>
      <c r="J53" s="8"/>
      <c r="K53" s="8"/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63.75" customHeight="1">
      <c r="A54" s="4">
        <v>110427</v>
      </c>
      <c r="B54" s="5">
        <v>5713795248742</v>
      </c>
      <c r="C54" s="6">
        <v>1</v>
      </c>
      <c r="D54" s="10" t="s">
        <v>53</v>
      </c>
      <c r="E54" s="2"/>
      <c r="F54" s="68">
        <v>15188</v>
      </c>
      <c r="G54" s="68">
        <v>24000</v>
      </c>
      <c r="H54" s="6">
        <v>0</v>
      </c>
      <c r="I54" s="74">
        <f t="shared" si="0"/>
        <v>0</v>
      </c>
      <c r="J54" s="8"/>
      <c r="K54" s="8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63.75" customHeight="1" thickBot="1">
      <c r="A55" s="4">
        <v>110428</v>
      </c>
      <c r="B55" s="62">
        <v>5713795248759</v>
      </c>
      <c r="C55" s="63">
        <v>1</v>
      </c>
      <c r="D55" s="10" t="s">
        <v>146</v>
      </c>
      <c r="E55" s="63"/>
      <c r="F55" s="68">
        <v>15188</v>
      </c>
      <c r="G55" s="68">
        <v>24000</v>
      </c>
      <c r="H55" s="63">
        <v>0</v>
      </c>
      <c r="I55" s="74">
        <f t="shared" si="0"/>
        <v>0</v>
      </c>
      <c r="J55" s="8"/>
      <c r="K55" s="8"/>
      <c r="L55" s="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63.75" customHeight="1" thickBot="1">
      <c r="A56" s="84">
        <v>110430</v>
      </c>
      <c r="B56" s="181">
        <v>5713795252626</v>
      </c>
      <c r="C56" s="84">
        <v>1</v>
      </c>
      <c r="D56" s="91" t="s">
        <v>147</v>
      </c>
      <c r="E56" s="84"/>
      <c r="F56" s="68">
        <v>15188</v>
      </c>
      <c r="G56" s="68">
        <v>24000</v>
      </c>
      <c r="H56" s="84">
        <v>0</v>
      </c>
      <c r="I56" s="74">
        <f t="shared" si="0"/>
        <v>0</v>
      </c>
      <c r="J56" s="146"/>
      <c r="K56" s="8"/>
      <c r="L56" s="9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63.75" customHeight="1" thickBot="1">
      <c r="A57" s="84">
        <v>110433</v>
      </c>
      <c r="B57" s="180">
        <v>5713795252688</v>
      </c>
      <c r="C57" s="84">
        <v>1</v>
      </c>
      <c r="D57" s="91" t="s">
        <v>148</v>
      </c>
      <c r="E57" s="84"/>
      <c r="F57" s="68">
        <v>15188</v>
      </c>
      <c r="G57" s="68">
        <v>24000</v>
      </c>
      <c r="H57" s="84">
        <v>0</v>
      </c>
      <c r="I57" s="74">
        <f t="shared" si="0"/>
        <v>0</v>
      </c>
      <c r="J57" s="146"/>
      <c r="K57" s="8"/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63.75" customHeight="1" thickBot="1">
      <c r="A58" s="84">
        <v>110434</v>
      </c>
      <c r="B58" s="181">
        <v>5713795252701</v>
      </c>
      <c r="C58" s="84">
        <v>1</v>
      </c>
      <c r="D58" s="91" t="s">
        <v>149</v>
      </c>
      <c r="E58" s="84"/>
      <c r="F58" s="68">
        <v>15188</v>
      </c>
      <c r="G58" s="68">
        <v>24000</v>
      </c>
      <c r="H58" s="84">
        <v>0</v>
      </c>
      <c r="I58" s="74">
        <f t="shared" si="0"/>
        <v>0</v>
      </c>
      <c r="J58" s="146"/>
      <c r="K58" s="8"/>
      <c r="L58" s="9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63.75" customHeight="1" thickBot="1">
      <c r="A59" s="15">
        <v>110435</v>
      </c>
      <c r="B59" s="182">
        <v>5713795252725</v>
      </c>
      <c r="C59" s="63">
        <v>1</v>
      </c>
      <c r="D59" s="16" t="s">
        <v>150</v>
      </c>
      <c r="E59" s="64"/>
      <c r="F59" s="68">
        <v>15188</v>
      </c>
      <c r="G59" s="68">
        <v>24000</v>
      </c>
      <c r="H59" s="63">
        <v>0</v>
      </c>
      <c r="I59" s="74">
        <f t="shared" si="0"/>
        <v>0</v>
      </c>
      <c r="J59" s="8"/>
      <c r="K59" s="8"/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63.75" customHeight="1" thickBot="1">
      <c r="A60" s="17">
        <v>110446</v>
      </c>
      <c r="B60" s="180">
        <v>5713795255184</v>
      </c>
      <c r="C60" s="65">
        <v>1</v>
      </c>
      <c r="D60" s="18" t="s">
        <v>151</v>
      </c>
      <c r="E60" s="65"/>
      <c r="F60" s="68">
        <v>15188</v>
      </c>
      <c r="G60" s="68">
        <v>24000</v>
      </c>
      <c r="H60" s="64">
        <v>0</v>
      </c>
      <c r="I60" s="74">
        <f t="shared" si="0"/>
        <v>0</v>
      </c>
      <c r="J60" s="48"/>
      <c r="K60" s="48"/>
      <c r="L60" s="49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23" ht="31.5" customHeight="1" thickBot="1">
      <c r="A61" s="322" t="s">
        <v>0</v>
      </c>
      <c r="B61" s="323"/>
      <c r="C61" s="319" t="s">
        <v>1</v>
      </c>
      <c r="D61" s="320"/>
      <c r="E61" s="320"/>
      <c r="F61" s="320"/>
      <c r="G61" s="320"/>
      <c r="H61" s="320"/>
      <c r="I61" s="321"/>
    </row>
    <row r="62" spans="1:23" ht="63.75" customHeight="1">
      <c r="A62" s="19">
        <v>120211</v>
      </c>
      <c r="B62" s="20">
        <v>5713795120123</v>
      </c>
      <c r="C62" s="21">
        <v>2</v>
      </c>
      <c r="D62" s="27" t="s">
        <v>22</v>
      </c>
      <c r="E62" s="3"/>
      <c r="F62" s="68">
        <v>15188</v>
      </c>
      <c r="G62" s="68">
        <v>24000</v>
      </c>
      <c r="H62" s="53">
        <v>0</v>
      </c>
      <c r="I62" s="68">
        <f t="shared" ref="I62:I73" si="1">F62*H62</f>
        <v>0</v>
      </c>
      <c r="J62" s="48"/>
      <c r="K62" s="48"/>
      <c r="L62" s="49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23" ht="63.75" customHeight="1">
      <c r="A63" s="4">
        <v>120212</v>
      </c>
      <c r="B63" s="5">
        <v>5713795120413</v>
      </c>
      <c r="C63" s="50">
        <v>2</v>
      </c>
      <c r="D63" s="29" t="s">
        <v>23</v>
      </c>
      <c r="E63" s="22"/>
      <c r="F63" s="68">
        <v>15188</v>
      </c>
      <c r="G63" s="68">
        <v>24000</v>
      </c>
      <c r="H63" s="6">
        <v>0</v>
      </c>
      <c r="I63" s="68">
        <f t="shared" si="1"/>
        <v>0</v>
      </c>
      <c r="J63" s="8"/>
      <c r="K63" s="8"/>
      <c r="L63" s="9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ht="63.75" customHeight="1">
      <c r="A64" s="4">
        <v>120213</v>
      </c>
      <c r="B64" s="5">
        <v>5713795120321</v>
      </c>
      <c r="C64" s="6">
        <v>2</v>
      </c>
      <c r="D64" s="11" t="s">
        <v>24</v>
      </c>
      <c r="E64" s="22"/>
      <c r="F64" s="68">
        <v>15188</v>
      </c>
      <c r="G64" s="68">
        <v>24000</v>
      </c>
      <c r="H64" s="6">
        <v>0</v>
      </c>
      <c r="I64" s="68">
        <f t="shared" si="1"/>
        <v>0</v>
      </c>
      <c r="J64" s="8"/>
      <c r="K64" s="8"/>
      <c r="L64" s="9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63.75" customHeight="1">
      <c r="A65" s="4">
        <v>120214</v>
      </c>
      <c r="B65" s="5">
        <v>5713795120192</v>
      </c>
      <c r="C65" s="6">
        <v>2</v>
      </c>
      <c r="D65" s="11" t="s">
        <v>25</v>
      </c>
      <c r="E65" s="22"/>
      <c r="F65" s="68">
        <v>15188</v>
      </c>
      <c r="G65" s="68">
        <v>24000</v>
      </c>
      <c r="H65" s="6">
        <v>0</v>
      </c>
      <c r="I65" s="68">
        <f t="shared" si="1"/>
        <v>0</v>
      </c>
      <c r="J65" s="8"/>
      <c r="K65" s="8"/>
      <c r="L65" s="9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ht="63.75" customHeight="1">
      <c r="A66" s="4">
        <v>120217</v>
      </c>
      <c r="B66" s="5"/>
      <c r="C66" s="6">
        <v>2</v>
      </c>
      <c r="D66" s="11" t="s">
        <v>26</v>
      </c>
      <c r="E66" s="22"/>
      <c r="F66" s="68">
        <v>15188</v>
      </c>
      <c r="G66" s="68">
        <v>24000</v>
      </c>
      <c r="H66" s="6">
        <v>0</v>
      </c>
      <c r="I66" s="68">
        <f t="shared" si="1"/>
        <v>0</v>
      </c>
      <c r="J66" s="8"/>
      <c r="K66" s="8"/>
      <c r="L66" s="9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63.75" customHeight="1">
      <c r="A67" s="4">
        <v>120219</v>
      </c>
      <c r="B67" s="5">
        <v>5713795120161</v>
      </c>
      <c r="C67" s="6">
        <v>2</v>
      </c>
      <c r="D67" s="10" t="s">
        <v>38</v>
      </c>
      <c r="E67" s="22"/>
      <c r="F67" s="68">
        <v>15188</v>
      </c>
      <c r="G67" s="68">
        <v>24000</v>
      </c>
      <c r="H67" s="6">
        <v>0</v>
      </c>
      <c r="I67" s="68">
        <f t="shared" si="1"/>
        <v>0</v>
      </c>
      <c r="J67" s="8"/>
      <c r="K67" s="8"/>
      <c r="L67" s="9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63.75" customHeight="1">
      <c r="A68" s="4">
        <v>120220</v>
      </c>
      <c r="B68" s="5">
        <v>5713795120208</v>
      </c>
      <c r="C68" s="6">
        <v>2</v>
      </c>
      <c r="D68" s="11" t="s">
        <v>27</v>
      </c>
      <c r="E68" s="22"/>
      <c r="F68" s="68">
        <v>15188</v>
      </c>
      <c r="G68" s="68">
        <v>24000</v>
      </c>
      <c r="H68" s="6">
        <v>0</v>
      </c>
      <c r="I68" s="68">
        <f t="shared" si="1"/>
        <v>0</v>
      </c>
      <c r="J68" s="8"/>
      <c r="K68" s="8"/>
      <c r="L68" s="9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63.75" customHeight="1">
      <c r="A69" s="4">
        <v>120223</v>
      </c>
      <c r="B69" s="5">
        <v>5713795120338</v>
      </c>
      <c r="C69" s="6">
        <v>2</v>
      </c>
      <c r="D69" s="11" t="s">
        <v>28</v>
      </c>
      <c r="E69" s="22"/>
      <c r="F69" s="68">
        <v>15188</v>
      </c>
      <c r="G69" s="68">
        <v>24000</v>
      </c>
      <c r="H69" s="6">
        <v>0</v>
      </c>
      <c r="I69" s="68">
        <f t="shared" si="1"/>
        <v>0</v>
      </c>
      <c r="J69" s="8"/>
      <c r="K69" s="8"/>
      <c r="L69" s="9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ht="63.75" customHeight="1">
      <c r="A70" s="4">
        <v>120224</v>
      </c>
      <c r="B70" s="5">
        <v>5713795120185</v>
      </c>
      <c r="C70" s="6">
        <v>2</v>
      </c>
      <c r="D70" s="11" t="s">
        <v>29</v>
      </c>
      <c r="E70" s="22"/>
      <c r="F70" s="68">
        <v>15188</v>
      </c>
      <c r="G70" s="68">
        <v>24000</v>
      </c>
      <c r="H70" s="6">
        <v>0</v>
      </c>
      <c r="I70" s="68">
        <f t="shared" si="1"/>
        <v>0</v>
      </c>
      <c r="L70" s="1"/>
    </row>
    <row r="71" spans="1:23" ht="63.75" customHeight="1">
      <c r="A71" s="4">
        <v>120239</v>
      </c>
      <c r="B71" s="5">
        <v>5713795200979</v>
      </c>
      <c r="C71" s="6">
        <v>2</v>
      </c>
      <c r="D71" s="11" t="s">
        <v>20</v>
      </c>
      <c r="E71" s="22"/>
      <c r="F71" s="68">
        <v>15188</v>
      </c>
      <c r="G71" s="68">
        <v>24000</v>
      </c>
      <c r="H71" s="6">
        <v>0</v>
      </c>
      <c r="I71" s="68">
        <f t="shared" si="1"/>
        <v>0</v>
      </c>
      <c r="L71" s="1"/>
    </row>
    <row r="72" spans="1:23" ht="63.75" customHeight="1">
      <c r="A72" s="4">
        <v>120241</v>
      </c>
      <c r="B72" s="5">
        <v>5713795120536</v>
      </c>
      <c r="C72" s="6">
        <v>2</v>
      </c>
      <c r="D72" s="11" t="s">
        <v>63</v>
      </c>
      <c r="E72" s="22"/>
      <c r="F72" s="68">
        <v>15188</v>
      </c>
      <c r="G72" s="68">
        <v>24000</v>
      </c>
      <c r="H72" s="6">
        <v>0</v>
      </c>
      <c r="I72" s="68">
        <f t="shared" si="1"/>
        <v>0</v>
      </c>
      <c r="L72" s="1"/>
    </row>
    <row r="73" spans="1:23" ht="63.75" customHeight="1">
      <c r="A73" s="4">
        <v>120243</v>
      </c>
      <c r="B73" s="5">
        <v>5713795220014</v>
      </c>
      <c r="C73" s="6">
        <v>2</v>
      </c>
      <c r="D73" s="25" t="s">
        <v>61</v>
      </c>
      <c r="E73" s="22"/>
      <c r="F73" s="68">
        <v>16450</v>
      </c>
      <c r="G73" s="68">
        <v>26000</v>
      </c>
      <c r="H73" s="6">
        <v>0</v>
      </c>
      <c r="I73" s="68">
        <f t="shared" si="1"/>
        <v>0</v>
      </c>
      <c r="L73" s="1"/>
    </row>
    <row r="74" spans="1:23" ht="63.75" customHeight="1">
      <c r="A74" s="4">
        <v>120254</v>
      </c>
      <c r="B74" s="5">
        <v>5713795120581</v>
      </c>
      <c r="C74" s="6">
        <v>2</v>
      </c>
      <c r="D74" s="11" t="s">
        <v>42</v>
      </c>
      <c r="E74" s="22"/>
      <c r="F74" s="68">
        <v>15188</v>
      </c>
      <c r="G74" s="68">
        <v>24000</v>
      </c>
      <c r="H74" s="6">
        <v>0</v>
      </c>
      <c r="I74" s="68">
        <f t="shared" ref="I74:I137" si="2">F74*H74</f>
        <v>0</v>
      </c>
      <c r="L74" s="1"/>
    </row>
    <row r="75" spans="1:23" ht="63.75" customHeight="1">
      <c r="A75" s="4">
        <v>120256</v>
      </c>
      <c r="B75" s="5">
        <v>5713795120406</v>
      </c>
      <c r="C75" s="6">
        <v>2</v>
      </c>
      <c r="D75" s="11" t="s">
        <v>36</v>
      </c>
      <c r="E75" s="23"/>
      <c r="F75" s="68">
        <v>15188</v>
      </c>
      <c r="G75" s="68">
        <v>24000</v>
      </c>
      <c r="H75" s="6">
        <v>0</v>
      </c>
      <c r="I75" s="68">
        <f t="shared" si="2"/>
        <v>0</v>
      </c>
      <c r="L75" s="1"/>
    </row>
    <row r="76" spans="1:23" ht="63.75" customHeight="1">
      <c r="A76" s="4">
        <v>120261</v>
      </c>
      <c r="B76" s="62">
        <v>5713795198771</v>
      </c>
      <c r="C76" s="63">
        <v>2</v>
      </c>
      <c r="D76" s="66" t="s">
        <v>145</v>
      </c>
      <c r="E76" s="67"/>
      <c r="F76" s="68">
        <v>15188</v>
      </c>
      <c r="G76" s="68">
        <v>24000</v>
      </c>
      <c r="H76" s="63">
        <v>0</v>
      </c>
      <c r="I76" s="68">
        <f t="shared" si="2"/>
        <v>0</v>
      </c>
      <c r="L76" s="1"/>
    </row>
    <row r="77" spans="1:23" ht="63.75" customHeight="1">
      <c r="A77" s="4">
        <v>120262</v>
      </c>
      <c r="B77" s="5">
        <v>5713795198801</v>
      </c>
      <c r="C77" s="6">
        <v>2</v>
      </c>
      <c r="D77" s="10" t="s">
        <v>60</v>
      </c>
      <c r="E77" s="22"/>
      <c r="F77" s="68">
        <v>15188</v>
      </c>
      <c r="G77" s="68">
        <v>24000</v>
      </c>
      <c r="H77" s="6">
        <v>0</v>
      </c>
      <c r="I77" s="68">
        <f t="shared" si="2"/>
        <v>0</v>
      </c>
      <c r="L77" s="1"/>
    </row>
    <row r="78" spans="1:23" ht="63.75" customHeight="1">
      <c r="A78" s="4">
        <v>120263</v>
      </c>
      <c r="B78" s="5">
        <v>5713795198832</v>
      </c>
      <c r="C78" s="6">
        <v>2</v>
      </c>
      <c r="D78" s="24" t="s">
        <v>21</v>
      </c>
      <c r="E78" s="22"/>
      <c r="F78" s="68">
        <v>15188</v>
      </c>
      <c r="G78" s="68">
        <v>24000</v>
      </c>
      <c r="H78" s="6">
        <v>0</v>
      </c>
      <c r="I78" s="68">
        <f t="shared" si="2"/>
        <v>0</v>
      </c>
      <c r="L78" s="1"/>
    </row>
    <row r="79" spans="1:23" ht="63.75" customHeight="1">
      <c r="A79" s="4">
        <v>120264</v>
      </c>
      <c r="B79" s="5">
        <v>5713795198863</v>
      </c>
      <c r="C79" s="6">
        <v>2</v>
      </c>
      <c r="D79" s="11" t="s">
        <v>59</v>
      </c>
      <c r="E79" s="22"/>
      <c r="F79" s="68">
        <v>15188</v>
      </c>
      <c r="G79" s="68">
        <v>24000</v>
      </c>
      <c r="H79" s="6">
        <v>0</v>
      </c>
      <c r="I79" s="68">
        <f t="shared" si="2"/>
        <v>0</v>
      </c>
      <c r="L79" s="1"/>
    </row>
    <row r="80" spans="1:23" ht="63.75" customHeight="1">
      <c r="A80" s="4">
        <v>120266</v>
      </c>
      <c r="B80" s="5">
        <v>5713795198924</v>
      </c>
      <c r="C80" s="6">
        <v>2</v>
      </c>
      <c r="D80" s="25" t="s">
        <v>14</v>
      </c>
      <c r="E80" s="22"/>
      <c r="F80" s="68">
        <v>16450</v>
      </c>
      <c r="G80" s="68">
        <v>26000</v>
      </c>
      <c r="H80" s="6">
        <v>0</v>
      </c>
      <c r="I80" s="68">
        <f t="shared" si="2"/>
        <v>0</v>
      </c>
      <c r="L80" s="1"/>
    </row>
    <row r="81" spans="1:12" ht="63.75" customHeight="1">
      <c r="A81" s="4">
        <v>120267</v>
      </c>
      <c r="B81" s="5">
        <v>5713795198955</v>
      </c>
      <c r="C81" s="6">
        <v>2</v>
      </c>
      <c r="D81" s="25" t="s">
        <v>62</v>
      </c>
      <c r="E81" s="22"/>
      <c r="F81" s="68">
        <v>16450</v>
      </c>
      <c r="G81" s="68">
        <v>26000</v>
      </c>
      <c r="H81" s="6">
        <v>0</v>
      </c>
      <c r="I81" s="68">
        <f t="shared" si="2"/>
        <v>0</v>
      </c>
      <c r="L81" s="1"/>
    </row>
    <row r="82" spans="1:12" ht="63.75" customHeight="1">
      <c r="A82" s="4">
        <v>120273</v>
      </c>
      <c r="B82" s="5">
        <v>5713795204762</v>
      </c>
      <c r="C82" s="6">
        <v>2</v>
      </c>
      <c r="D82" s="10" t="s">
        <v>18</v>
      </c>
      <c r="E82" s="22"/>
      <c r="F82" s="68">
        <v>15188</v>
      </c>
      <c r="G82" s="68">
        <v>24000</v>
      </c>
      <c r="H82" s="6">
        <v>0</v>
      </c>
      <c r="I82" s="68">
        <f t="shared" si="2"/>
        <v>0</v>
      </c>
      <c r="L82" s="1"/>
    </row>
    <row r="83" spans="1:12" ht="63.75" customHeight="1">
      <c r="A83" s="4">
        <v>120274</v>
      </c>
      <c r="B83" s="5">
        <v>5713795214853</v>
      </c>
      <c r="C83" s="6">
        <v>2</v>
      </c>
      <c r="D83" s="11" t="s">
        <v>58</v>
      </c>
      <c r="E83" s="22"/>
      <c r="F83" s="68">
        <v>15188</v>
      </c>
      <c r="G83" s="68">
        <v>24000</v>
      </c>
      <c r="H83" s="6">
        <v>0</v>
      </c>
      <c r="I83" s="68">
        <f t="shared" si="2"/>
        <v>0</v>
      </c>
      <c r="L83" s="1"/>
    </row>
    <row r="84" spans="1:12" ht="63.75" customHeight="1">
      <c r="A84" s="4">
        <v>120275</v>
      </c>
      <c r="B84" s="5">
        <v>5713795214860</v>
      </c>
      <c r="C84" s="6">
        <v>2</v>
      </c>
      <c r="D84" s="11" t="s">
        <v>34</v>
      </c>
      <c r="E84" s="22"/>
      <c r="F84" s="68">
        <v>15188</v>
      </c>
      <c r="G84" s="68">
        <v>24000</v>
      </c>
      <c r="H84" s="6">
        <v>0</v>
      </c>
      <c r="I84" s="68">
        <f t="shared" si="2"/>
        <v>0</v>
      </c>
      <c r="L84" s="1"/>
    </row>
    <row r="85" spans="1:12" ht="63.75" customHeight="1">
      <c r="A85" s="4">
        <v>120276</v>
      </c>
      <c r="B85" s="5">
        <v>5713795214877</v>
      </c>
      <c r="C85" s="6">
        <v>2</v>
      </c>
      <c r="D85" s="11" t="s">
        <v>37</v>
      </c>
      <c r="E85" s="22"/>
      <c r="F85" s="68">
        <v>15188</v>
      </c>
      <c r="G85" s="68">
        <v>24000</v>
      </c>
      <c r="H85" s="6">
        <v>0</v>
      </c>
      <c r="I85" s="68">
        <f t="shared" si="2"/>
        <v>0</v>
      </c>
      <c r="L85" s="1"/>
    </row>
    <row r="86" spans="1:12" ht="63.75" customHeight="1">
      <c r="A86" s="4">
        <v>120277</v>
      </c>
      <c r="B86" s="5">
        <v>5713795214884</v>
      </c>
      <c r="C86" s="6">
        <v>2</v>
      </c>
      <c r="D86" s="11" t="s">
        <v>39</v>
      </c>
      <c r="E86" s="22"/>
      <c r="F86" s="68">
        <v>15188</v>
      </c>
      <c r="G86" s="68">
        <v>24000</v>
      </c>
      <c r="H86" s="6">
        <v>0</v>
      </c>
      <c r="I86" s="68">
        <f t="shared" si="2"/>
        <v>0</v>
      </c>
      <c r="L86" s="1"/>
    </row>
    <row r="87" spans="1:12" ht="63.75" customHeight="1">
      <c r="A87" s="4">
        <v>120278</v>
      </c>
      <c r="B87" s="5">
        <v>5713795214891</v>
      </c>
      <c r="C87" s="6">
        <v>2</v>
      </c>
      <c r="D87" s="11" t="s">
        <v>44</v>
      </c>
      <c r="E87" s="22"/>
      <c r="F87" s="68">
        <v>15188</v>
      </c>
      <c r="G87" s="68">
        <v>24000</v>
      </c>
      <c r="H87" s="6">
        <v>0</v>
      </c>
      <c r="I87" s="68">
        <f t="shared" si="2"/>
        <v>0</v>
      </c>
      <c r="L87" s="1"/>
    </row>
    <row r="88" spans="1:12" ht="63.75" customHeight="1">
      <c r="A88" s="4">
        <v>120279</v>
      </c>
      <c r="B88" s="5">
        <v>5713795214907</v>
      </c>
      <c r="C88" s="6">
        <v>2</v>
      </c>
      <c r="D88" s="11" t="s">
        <v>35</v>
      </c>
      <c r="E88" s="22"/>
      <c r="F88" s="68">
        <v>15188</v>
      </c>
      <c r="G88" s="68">
        <v>24000</v>
      </c>
      <c r="H88" s="6">
        <v>0</v>
      </c>
      <c r="I88" s="68">
        <f t="shared" si="2"/>
        <v>0</v>
      </c>
      <c r="L88" s="1"/>
    </row>
    <row r="89" spans="1:12" ht="63.75" customHeight="1">
      <c r="A89" s="4">
        <v>120280</v>
      </c>
      <c r="B89" s="5">
        <v>5713795214914</v>
      </c>
      <c r="C89" s="6">
        <v>2</v>
      </c>
      <c r="D89" s="11" t="s">
        <v>33</v>
      </c>
      <c r="E89" s="22"/>
      <c r="F89" s="68">
        <v>15188</v>
      </c>
      <c r="G89" s="68">
        <v>24000</v>
      </c>
      <c r="H89" s="6">
        <v>0</v>
      </c>
      <c r="I89" s="68">
        <f t="shared" si="2"/>
        <v>0</v>
      </c>
      <c r="L89" s="1"/>
    </row>
    <row r="90" spans="1:12" ht="63.75" customHeight="1">
      <c r="A90" s="4">
        <v>120293</v>
      </c>
      <c r="B90" s="5">
        <v>5713795221554</v>
      </c>
      <c r="C90" s="6">
        <v>2</v>
      </c>
      <c r="D90" s="11" t="s">
        <v>40</v>
      </c>
      <c r="E90" s="2"/>
      <c r="F90" s="68">
        <v>15188</v>
      </c>
      <c r="G90" s="68">
        <v>24000</v>
      </c>
      <c r="H90" s="6">
        <v>0</v>
      </c>
      <c r="I90" s="68">
        <f t="shared" si="2"/>
        <v>0</v>
      </c>
      <c r="L90" s="1"/>
    </row>
    <row r="91" spans="1:12" ht="63.75" customHeight="1">
      <c r="A91" s="4">
        <v>120293</v>
      </c>
      <c r="B91" s="5">
        <v>5713795221554</v>
      </c>
      <c r="C91" s="6">
        <v>2</v>
      </c>
      <c r="D91" s="11" t="s">
        <v>40</v>
      </c>
      <c r="E91" s="22"/>
      <c r="F91" s="68">
        <v>15188</v>
      </c>
      <c r="G91" s="68">
        <v>24000</v>
      </c>
      <c r="H91" s="6">
        <v>0</v>
      </c>
      <c r="I91" s="68">
        <f t="shared" si="2"/>
        <v>0</v>
      </c>
      <c r="L91" s="1"/>
    </row>
    <row r="92" spans="1:12" ht="63.75" customHeight="1">
      <c r="A92" s="4">
        <v>120294</v>
      </c>
      <c r="B92" s="5">
        <v>5713795221547</v>
      </c>
      <c r="C92" s="6">
        <v>2</v>
      </c>
      <c r="D92" s="10" t="s">
        <v>41</v>
      </c>
      <c r="E92" s="2"/>
      <c r="F92" s="68">
        <v>15188</v>
      </c>
      <c r="G92" s="68">
        <v>24000</v>
      </c>
      <c r="H92" s="6">
        <v>0</v>
      </c>
      <c r="I92" s="68">
        <f t="shared" si="2"/>
        <v>0</v>
      </c>
      <c r="L92" s="1"/>
    </row>
    <row r="93" spans="1:12" ht="63.75" customHeight="1">
      <c r="A93" s="4">
        <v>120295</v>
      </c>
      <c r="B93" s="5">
        <v>5713795223244</v>
      </c>
      <c r="C93" s="6">
        <v>2</v>
      </c>
      <c r="D93" s="26" t="s">
        <v>46</v>
      </c>
      <c r="E93" s="22"/>
      <c r="F93" s="68">
        <v>15188</v>
      </c>
      <c r="G93" s="68">
        <v>24000</v>
      </c>
      <c r="H93" s="6">
        <v>0</v>
      </c>
      <c r="I93" s="68">
        <f t="shared" si="2"/>
        <v>0</v>
      </c>
      <c r="L93" s="1"/>
    </row>
    <row r="94" spans="1:12" ht="63.75" customHeight="1">
      <c r="A94" s="4">
        <v>120349</v>
      </c>
      <c r="B94" s="5">
        <v>5713795227174</v>
      </c>
      <c r="C94" s="6">
        <v>2</v>
      </c>
      <c r="D94" s="10" t="s">
        <v>50</v>
      </c>
      <c r="E94" s="2"/>
      <c r="F94" s="68">
        <v>15188</v>
      </c>
      <c r="G94" s="68">
        <v>24000</v>
      </c>
      <c r="H94" s="6">
        <v>0</v>
      </c>
      <c r="I94" s="68">
        <f t="shared" si="2"/>
        <v>0</v>
      </c>
      <c r="L94" s="1"/>
    </row>
    <row r="95" spans="1:12" ht="63.75" customHeight="1">
      <c r="A95" s="4">
        <v>120367</v>
      </c>
      <c r="B95" s="5">
        <v>5713795200030</v>
      </c>
      <c r="C95" s="6">
        <v>2</v>
      </c>
      <c r="D95" s="10" t="s">
        <v>51</v>
      </c>
      <c r="E95" s="2"/>
      <c r="F95" s="68">
        <v>15188</v>
      </c>
      <c r="G95" s="68">
        <v>24000</v>
      </c>
      <c r="H95" s="6">
        <v>0</v>
      </c>
      <c r="I95" s="68">
        <f t="shared" si="2"/>
        <v>0</v>
      </c>
      <c r="L95" s="1"/>
    </row>
    <row r="96" spans="1:12" ht="63.75" customHeight="1">
      <c r="A96" s="4">
        <v>120372</v>
      </c>
      <c r="B96" s="5">
        <v>5713795227402</v>
      </c>
      <c r="C96" s="6">
        <v>2</v>
      </c>
      <c r="D96" s="10" t="s">
        <v>49</v>
      </c>
      <c r="E96" s="2"/>
      <c r="F96" s="68">
        <v>15188</v>
      </c>
      <c r="G96" s="68">
        <v>24000</v>
      </c>
      <c r="H96" s="6">
        <v>0</v>
      </c>
      <c r="I96" s="68">
        <f t="shared" si="2"/>
        <v>0</v>
      </c>
      <c r="L96" s="1"/>
    </row>
    <row r="97" spans="1:12" ht="63.75" customHeight="1">
      <c r="A97" s="4">
        <v>120394</v>
      </c>
      <c r="B97" s="5">
        <v>5713795228119</v>
      </c>
      <c r="C97" s="6">
        <v>2</v>
      </c>
      <c r="D97" s="26" t="s">
        <v>45</v>
      </c>
      <c r="E97" s="22"/>
      <c r="F97" s="68">
        <v>15188</v>
      </c>
      <c r="G97" s="68">
        <v>24000</v>
      </c>
      <c r="H97" s="6">
        <v>0</v>
      </c>
      <c r="I97" s="68">
        <f t="shared" si="2"/>
        <v>0</v>
      </c>
      <c r="L97" s="1"/>
    </row>
    <row r="98" spans="1:12" ht="63.75" customHeight="1">
      <c r="A98" s="4">
        <v>120396</v>
      </c>
      <c r="B98" s="5">
        <v>5713795230174</v>
      </c>
      <c r="C98" s="6">
        <v>2</v>
      </c>
      <c r="D98" s="10" t="s">
        <v>48</v>
      </c>
      <c r="E98" s="22"/>
      <c r="F98" s="68">
        <v>15188</v>
      </c>
      <c r="G98" s="68">
        <v>24000</v>
      </c>
      <c r="H98" s="6">
        <v>0</v>
      </c>
      <c r="I98" s="68">
        <f t="shared" si="2"/>
        <v>0</v>
      </c>
      <c r="L98" s="1"/>
    </row>
    <row r="99" spans="1:12" ht="63.75" customHeight="1">
      <c r="A99" s="4">
        <v>120398</v>
      </c>
      <c r="B99" s="5">
        <v>5713795231065</v>
      </c>
      <c r="C99" s="6">
        <v>2</v>
      </c>
      <c r="D99" s="10" t="s">
        <v>64</v>
      </c>
      <c r="E99" s="22"/>
      <c r="F99" s="68">
        <v>15188</v>
      </c>
      <c r="G99" s="68">
        <v>24000</v>
      </c>
      <c r="H99" s="6">
        <v>0</v>
      </c>
      <c r="I99" s="68">
        <f t="shared" si="2"/>
        <v>0</v>
      </c>
      <c r="L99" s="1"/>
    </row>
    <row r="100" spans="1:12" ht="63.75" customHeight="1">
      <c r="A100" s="84">
        <v>120404</v>
      </c>
      <c r="B100" s="85">
        <v>5713795236640</v>
      </c>
      <c r="C100" s="84">
        <v>2</v>
      </c>
      <c r="D100" s="91" t="s">
        <v>55</v>
      </c>
      <c r="E100" s="87"/>
      <c r="F100" s="68">
        <v>15188</v>
      </c>
      <c r="G100" s="68">
        <v>24000</v>
      </c>
      <c r="H100" s="84">
        <v>0</v>
      </c>
      <c r="I100" s="88">
        <f>F100*H100</f>
        <v>0</v>
      </c>
      <c r="L100" s="1"/>
    </row>
    <row r="101" spans="1:12" ht="63.75" customHeight="1">
      <c r="A101" s="4">
        <v>120405</v>
      </c>
      <c r="B101" s="5">
        <v>5713795236664</v>
      </c>
      <c r="C101" s="6">
        <v>2</v>
      </c>
      <c r="D101" s="10" t="s">
        <v>54</v>
      </c>
      <c r="E101" s="2"/>
      <c r="F101" s="68">
        <v>15188</v>
      </c>
      <c r="G101" s="68">
        <v>24000</v>
      </c>
      <c r="H101" s="6">
        <v>0</v>
      </c>
      <c r="I101" s="68">
        <f t="shared" si="2"/>
        <v>0</v>
      </c>
      <c r="L101" s="1"/>
    </row>
    <row r="102" spans="1:12" ht="63.75" customHeight="1">
      <c r="A102" s="4">
        <v>120416</v>
      </c>
      <c r="B102" s="5">
        <v>5713795241187</v>
      </c>
      <c r="C102" s="6">
        <v>2</v>
      </c>
      <c r="D102" s="10" t="s">
        <v>57</v>
      </c>
      <c r="E102" s="2"/>
      <c r="F102" s="68">
        <v>15188</v>
      </c>
      <c r="G102" s="68">
        <v>24000</v>
      </c>
      <c r="H102" s="6">
        <v>0</v>
      </c>
      <c r="I102" s="68">
        <f t="shared" si="2"/>
        <v>0</v>
      </c>
      <c r="L102" s="1"/>
    </row>
    <row r="103" spans="1:12" s="89" customFormat="1" ht="63.75" customHeight="1">
      <c r="A103" s="84">
        <v>120416</v>
      </c>
      <c r="B103" s="85">
        <v>5713795241187</v>
      </c>
      <c r="C103" s="84">
        <v>2</v>
      </c>
      <c r="D103" s="86" t="s">
        <v>57</v>
      </c>
      <c r="E103" s="87"/>
      <c r="F103" s="68">
        <v>15188</v>
      </c>
      <c r="G103" s="68">
        <v>24000</v>
      </c>
      <c r="H103" s="84">
        <v>0</v>
      </c>
      <c r="I103" s="88">
        <f t="shared" si="2"/>
        <v>0</v>
      </c>
      <c r="L103" s="90"/>
    </row>
    <row r="104" spans="1:12" ht="63.75" customHeight="1">
      <c r="A104" s="4">
        <v>120426</v>
      </c>
      <c r="B104" s="5">
        <v>5713795248797</v>
      </c>
      <c r="C104" s="6">
        <v>2</v>
      </c>
      <c r="D104" s="10" t="s">
        <v>52</v>
      </c>
      <c r="E104" s="2"/>
      <c r="F104" s="68">
        <v>15188</v>
      </c>
      <c r="G104" s="68">
        <v>24000</v>
      </c>
      <c r="H104" s="6">
        <v>0</v>
      </c>
      <c r="I104" s="68">
        <f t="shared" si="2"/>
        <v>0</v>
      </c>
      <c r="L104" s="1"/>
    </row>
    <row r="105" spans="1:12" s="89" customFormat="1" ht="63.75" customHeight="1">
      <c r="A105" s="84">
        <v>120427</v>
      </c>
      <c r="B105" s="85">
        <v>5713795248803</v>
      </c>
      <c r="C105" s="84">
        <v>2</v>
      </c>
      <c r="D105" s="91" t="s">
        <v>53</v>
      </c>
      <c r="E105" s="87"/>
      <c r="F105" s="68">
        <v>15188</v>
      </c>
      <c r="G105" s="68">
        <v>24000</v>
      </c>
      <c r="H105" s="84">
        <v>0</v>
      </c>
      <c r="I105" s="88">
        <f t="shared" si="2"/>
        <v>0</v>
      </c>
      <c r="L105" s="90"/>
    </row>
    <row r="106" spans="1:12" ht="63.75" customHeight="1">
      <c r="A106" s="4">
        <v>120428</v>
      </c>
      <c r="B106" s="62">
        <v>5713795248810</v>
      </c>
      <c r="C106" s="63">
        <v>2</v>
      </c>
      <c r="D106" s="66" t="s">
        <v>152</v>
      </c>
      <c r="E106" s="67"/>
      <c r="F106" s="68">
        <v>15188</v>
      </c>
      <c r="G106" s="68">
        <v>24000</v>
      </c>
      <c r="H106" s="63">
        <v>0</v>
      </c>
      <c r="I106" s="68">
        <f t="shared" si="2"/>
        <v>0</v>
      </c>
      <c r="L106" s="1"/>
    </row>
    <row r="107" spans="1:12" s="89" customFormat="1" ht="63.75" customHeight="1">
      <c r="A107" s="84">
        <v>120430</v>
      </c>
      <c r="B107" s="85">
        <v>5713795252633</v>
      </c>
      <c r="C107" s="84">
        <v>2</v>
      </c>
      <c r="D107" s="86" t="s">
        <v>147</v>
      </c>
      <c r="E107" s="87"/>
      <c r="F107" s="68">
        <v>15188</v>
      </c>
      <c r="G107" s="68">
        <v>24000</v>
      </c>
      <c r="H107" s="84">
        <v>0</v>
      </c>
      <c r="I107" s="88">
        <f t="shared" si="2"/>
        <v>0</v>
      </c>
      <c r="L107" s="90"/>
    </row>
    <row r="108" spans="1:12" s="89" customFormat="1" ht="63.75" customHeight="1">
      <c r="A108" s="84">
        <v>120434</v>
      </c>
      <c r="B108" s="85">
        <v>5713795252718</v>
      </c>
      <c r="C108" s="84">
        <v>2</v>
      </c>
      <c r="D108" s="86" t="s">
        <v>149</v>
      </c>
      <c r="E108" s="87"/>
      <c r="F108" s="68">
        <v>15188</v>
      </c>
      <c r="G108" s="68">
        <v>24000</v>
      </c>
      <c r="H108" s="84">
        <v>0</v>
      </c>
      <c r="I108" s="88">
        <f t="shared" si="2"/>
        <v>0</v>
      </c>
      <c r="L108" s="90"/>
    </row>
    <row r="109" spans="1:12" ht="63.75" customHeight="1" thickBot="1">
      <c r="A109" s="15">
        <v>120435</v>
      </c>
      <c r="B109" s="124">
        <v>5713795252732</v>
      </c>
      <c r="C109" s="64">
        <v>2</v>
      </c>
      <c r="D109" s="92" t="s">
        <v>150</v>
      </c>
      <c r="E109" s="93"/>
      <c r="F109" s="68">
        <v>15188</v>
      </c>
      <c r="G109" s="68">
        <v>24000</v>
      </c>
      <c r="H109" s="64">
        <v>0</v>
      </c>
      <c r="I109" s="94">
        <f t="shared" si="2"/>
        <v>0</v>
      </c>
    </row>
    <row r="110" spans="1:12" ht="33.75" customHeight="1">
      <c r="A110" s="95"/>
      <c r="B110" s="96"/>
      <c r="C110" s="97"/>
      <c r="D110" s="101" t="s">
        <v>174</v>
      </c>
      <c r="E110" s="98"/>
      <c r="F110" s="99"/>
      <c r="G110" s="99"/>
      <c r="H110" s="97"/>
      <c r="I110" s="100"/>
    </row>
    <row r="111" spans="1:12" ht="63.75" customHeight="1">
      <c r="A111" s="140">
        <v>221418</v>
      </c>
      <c r="B111" s="141">
        <v>5713795242429</v>
      </c>
      <c r="C111" s="142">
        <v>2</v>
      </c>
      <c r="D111" s="143" t="s">
        <v>173</v>
      </c>
      <c r="E111" s="144"/>
      <c r="F111" s="145">
        <v>15188</v>
      </c>
      <c r="G111" s="137">
        <v>24000</v>
      </c>
      <c r="H111" s="142"/>
      <c r="I111" s="145">
        <v>0</v>
      </c>
    </row>
    <row r="112" spans="1:12" s="89" customFormat="1" ht="30" customHeight="1">
      <c r="A112" s="121"/>
      <c r="B112" s="123" t="s">
        <v>186</v>
      </c>
      <c r="C112" s="122" t="s">
        <v>186</v>
      </c>
      <c r="D112" s="119"/>
      <c r="E112" s="120" t="s">
        <v>185</v>
      </c>
      <c r="F112" s="117"/>
      <c r="G112" s="117"/>
      <c r="H112" s="116"/>
      <c r="I112" s="118"/>
    </row>
    <row r="113" spans="1:12" s="89" customFormat="1" ht="63.75" customHeight="1">
      <c r="A113" s="133">
        <v>150213</v>
      </c>
      <c r="B113" s="134">
        <v>5713795200580</v>
      </c>
      <c r="C113" s="135">
        <v>2</v>
      </c>
      <c r="D113" s="133" t="s">
        <v>184</v>
      </c>
      <c r="E113" s="136"/>
      <c r="F113" s="145">
        <v>15188</v>
      </c>
      <c r="G113" s="137">
        <v>24000</v>
      </c>
      <c r="H113" s="138"/>
      <c r="I113" s="137">
        <f>F113*H113</f>
        <v>0</v>
      </c>
    </row>
    <row r="114" spans="1:12" s="89" customFormat="1" ht="63.75" customHeight="1">
      <c r="A114" s="133">
        <v>150229</v>
      </c>
      <c r="B114" s="134">
        <v>5713795217243</v>
      </c>
      <c r="C114" s="135">
        <v>2</v>
      </c>
      <c r="D114" s="135" t="s">
        <v>35</v>
      </c>
      <c r="E114" s="136"/>
      <c r="F114" s="145">
        <v>15188</v>
      </c>
      <c r="G114" s="137">
        <v>24000</v>
      </c>
      <c r="H114" s="139"/>
      <c r="I114" s="137">
        <f>F114*H114</f>
        <v>0</v>
      </c>
    </row>
    <row r="115" spans="1:12" ht="31.5" customHeight="1">
      <c r="A115" s="322" t="s">
        <v>0</v>
      </c>
      <c r="B115" s="323"/>
      <c r="C115" s="319" t="s">
        <v>1</v>
      </c>
      <c r="D115" s="320"/>
      <c r="E115" s="320"/>
      <c r="F115" s="320"/>
      <c r="G115" s="320"/>
      <c r="H115" s="320"/>
      <c r="I115" s="321"/>
    </row>
    <row r="116" spans="1:12" ht="63.75" customHeight="1">
      <c r="A116" s="4">
        <v>130212</v>
      </c>
      <c r="B116" s="5">
        <v>5713795130207</v>
      </c>
      <c r="C116" s="6">
        <v>3</v>
      </c>
      <c r="D116" s="10" t="s">
        <v>23</v>
      </c>
      <c r="E116" s="102"/>
      <c r="F116" s="88">
        <v>15188</v>
      </c>
      <c r="G116" s="68">
        <v>24000</v>
      </c>
      <c r="H116" s="6">
        <v>0</v>
      </c>
      <c r="I116" s="68">
        <f t="shared" si="2"/>
        <v>0</v>
      </c>
    </row>
    <row r="117" spans="1:12" s="89" customFormat="1" ht="63.75" customHeight="1">
      <c r="A117" s="84">
        <v>130223</v>
      </c>
      <c r="B117" s="85">
        <v>5713795130177</v>
      </c>
      <c r="C117" s="84">
        <v>3</v>
      </c>
      <c r="D117" s="91" t="s">
        <v>66</v>
      </c>
      <c r="E117" s="87"/>
      <c r="F117" s="88">
        <v>15188</v>
      </c>
      <c r="G117" s="68">
        <v>24000</v>
      </c>
      <c r="H117" s="84">
        <v>0</v>
      </c>
      <c r="I117" s="88">
        <f t="shared" si="2"/>
        <v>0</v>
      </c>
      <c r="L117" s="90"/>
    </row>
    <row r="118" spans="1:12" s="89" customFormat="1" ht="63.75" customHeight="1">
      <c r="A118" s="84">
        <v>130240</v>
      </c>
      <c r="B118" s="85">
        <v>5713795130191</v>
      </c>
      <c r="C118" s="84">
        <v>3</v>
      </c>
      <c r="D118" s="91" t="s">
        <v>69</v>
      </c>
      <c r="E118" s="87"/>
      <c r="F118" s="88">
        <v>15188</v>
      </c>
      <c r="G118" s="68">
        <v>24000</v>
      </c>
      <c r="H118" s="84">
        <v>0</v>
      </c>
      <c r="I118" s="88">
        <f t="shared" si="2"/>
        <v>0</v>
      </c>
      <c r="L118" s="90"/>
    </row>
    <row r="119" spans="1:12" s="89" customFormat="1" ht="63.75" customHeight="1">
      <c r="A119" s="84">
        <v>130241</v>
      </c>
      <c r="B119" s="85">
        <v>5713795198757</v>
      </c>
      <c r="C119" s="84">
        <v>3</v>
      </c>
      <c r="D119" s="91" t="s">
        <v>67</v>
      </c>
      <c r="E119" s="87"/>
      <c r="F119" s="88">
        <v>15188</v>
      </c>
      <c r="G119" s="68">
        <v>24000</v>
      </c>
      <c r="H119" s="84">
        <v>0</v>
      </c>
      <c r="I119" s="88">
        <f t="shared" si="2"/>
        <v>0</v>
      </c>
      <c r="L119" s="90"/>
    </row>
    <row r="120" spans="1:12" s="89" customFormat="1" ht="63.75" customHeight="1">
      <c r="A120" s="84">
        <v>130243</v>
      </c>
      <c r="B120" s="85">
        <v>5713795200986</v>
      </c>
      <c r="C120" s="84">
        <v>3</v>
      </c>
      <c r="D120" s="162" t="s">
        <v>202</v>
      </c>
      <c r="E120" s="87"/>
      <c r="F120" s="88">
        <v>16450</v>
      </c>
      <c r="G120" s="88">
        <v>26000</v>
      </c>
      <c r="H120" s="84">
        <v>0</v>
      </c>
      <c r="I120" s="88">
        <f t="shared" si="2"/>
        <v>0</v>
      </c>
      <c r="L120" s="90"/>
    </row>
    <row r="121" spans="1:12" s="89" customFormat="1" ht="63.75" customHeight="1">
      <c r="A121" s="84">
        <v>130253</v>
      </c>
      <c r="B121" s="85">
        <v>5713795202096</v>
      </c>
      <c r="C121" s="84">
        <v>3</v>
      </c>
      <c r="D121" s="91" t="s">
        <v>65</v>
      </c>
      <c r="E121" s="87"/>
      <c r="F121" s="88">
        <v>15188</v>
      </c>
      <c r="G121" s="68">
        <v>24000</v>
      </c>
      <c r="H121" s="84">
        <v>0</v>
      </c>
      <c r="I121" s="88">
        <f t="shared" si="2"/>
        <v>0</v>
      </c>
      <c r="L121" s="90"/>
    </row>
    <row r="122" spans="1:12" s="152" customFormat="1" ht="63.75" customHeight="1">
      <c r="A122" s="147">
        <v>130270</v>
      </c>
      <c r="B122" s="148">
        <v>5713795199051</v>
      </c>
      <c r="C122" s="147">
        <v>3</v>
      </c>
      <c r="D122" s="149" t="s">
        <v>68</v>
      </c>
      <c r="E122" s="150"/>
      <c r="F122" s="151">
        <v>15188</v>
      </c>
      <c r="G122" s="68">
        <v>24000</v>
      </c>
      <c r="H122" s="147">
        <v>0</v>
      </c>
      <c r="I122" s="151">
        <f t="shared" si="2"/>
        <v>0</v>
      </c>
    </row>
    <row r="123" spans="1:12" s="161" customFormat="1" ht="30" customHeight="1" thickBot="1">
      <c r="A123" s="157"/>
      <c r="B123" s="158"/>
      <c r="C123" s="157"/>
      <c r="D123" s="159" t="s">
        <v>187</v>
      </c>
      <c r="E123" s="157" t="s">
        <v>188</v>
      </c>
      <c r="F123" s="160"/>
      <c r="G123" s="160"/>
      <c r="H123" s="157"/>
      <c r="I123" s="160"/>
    </row>
    <row r="124" spans="1:12" s="152" customFormat="1" ht="63.75" customHeight="1">
      <c r="A124" s="153">
        <v>1000216</v>
      </c>
      <c r="B124" s="175">
        <v>5713795262700</v>
      </c>
      <c r="C124" s="153">
        <v>1</v>
      </c>
      <c r="D124" s="154" t="s">
        <v>189</v>
      </c>
      <c r="E124" s="155"/>
      <c r="F124" s="156">
        <v>8227</v>
      </c>
      <c r="G124" s="156">
        <v>13000</v>
      </c>
      <c r="H124" s="147">
        <v>0</v>
      </c>
      <c r="I124" s="151">
        <f t="shared" si="2"/>
        <v>0</v>
      </c>
    </row>
    <row r="125" spans="1:12" s="89" customFormat="1" ht="63.75" customHeight="1" thickBot="1">
      <c r="A125" s="84">
        <v>1000231</v>
      </c>
      <c r="B125" s="176">
        <v>5713795262717</v>
      </c>
      <c r="C125" s="84">
        <v>1</v>
      </c>
      <c r="D125" s="91" t="s">
        <v>190</v>
      </c>
      <c r="E125" s="87"/>
      <c r="F125" s="156">
        <v>8227</v>
      </c>
      <c r="G125" s="156">
        <v>13000</v>
      </c>
      <c r="H125" s="147">
        <v>0</v>
      </c>
      <c r="I125" s="151">
        <f t="shared" si="2"/>
        <v>0</v>
      </c>
    </row>
    <row r="126" spans="1:12" s="89" customFormat="1" ht="63.75" customHeight="1" thickBot="1">
      <c r="A126" s="84">
        <v>1000244</v>
      </c>
      <c r="B126" s="175">
        <v>5713795262724</v>
      </c>
      <c r="C126" s="84">
        <v>1</v>
      </c>
      <c r="D126" s="91" t="s">
        <v>191</v>
      </c>
      <c r="E126" s="87"/>
      <c r="F126" s="156">
        <v>8227</v>
      </c>
      <c r="G126" s="156">
        <v>13000</v>
      </c>
      <c r="H126" s="147">
        <v>0</v>
      </c>
      <c r="I126" s="151">
        <f t="shared" si="2"/>
        <v>0</v>
      </c>
    </row>
    <row r="127" spans="1:12" s="89" customFormat="1" ht="63.75" customHeight="1" thickBot="1">
      <c r="A127" s="84">
        <v>1000245</v>
      </c>
      <c r="B127" s="175">
        <v>5713795262731</v>
      </c>
      <c r="C127" s="84">
        <v>1</v>
      </c>
      <c r="D127" s="91" t="s">
        <v>192</v>
      </c>
      <c r="E127" s="87"/>
      <c r="F127" s="156">
        <v>8227</v>
      </c>
      <c r="G127" s="156">
        <v>13000</v>
      </c>
      <c r="H127" s="147">
        <v>0</v>
      </c>
      <c r="I127" s="151">
        <f t="shared" si="2"/>
        <v>0</v>
      </c>
    </row>
    <row r="128" spans="1:12" s="89" customFormat="1" ht="63.75" customHeight="1" thickBot="1">
      <c r="A128" s="84">
        <v>1000250</v>
      </c>
      <c r="B128" s="175">
        <v>5713795262748</v>
      </c>
      <c r="C128" s="84">
        <v>1</v>
      </c>
      <c r="D128" s="91" t="s">
        <v>193</v>
      </c>
      <c r="E128" s="87"/>
      <c r="F128" s="156">
        <v>8227</v>
      </c>
      <c r="G128" s="156">
        <v>13000</v>
      </c>
      <c r="H128" s="147">
        <v>0</v>
      </c>
      <c r="I128" s="151">
        <f t="shared" si="2"/>
        <v>0</v>
      </c>
    </row>
    <row r="129" spans="1:13" s="89" customFormat="1" ht="63.75" customHeight="1" thickBot="1">
      <c r="A129" s="84">
        <v>1000260</v>
      </c>
      <c r="B129" s="175">
        <v>5713795262762</v>
      </c>
      <c r="C129" s="84">
        <v>1</v>
      </c>
      <c r="D129" s="91" t="s">
        <v>194</v>
      </c>
      <c r="E129" s="87"/>
      <c r="F129" s="156">
        <v>8227</v>
      </c>
      <c r="G129" s="156">
        <v>13000</v>
      </c>
      <c r="H129" s="147">
        <v>0</v>
      </c>
      <c r="I129" s="151">
        <f t="shared" si="2"/>
        <v>0</v>
      </c>
    </row>
    <row r="130" spans="1:13" s="89" customFormat="1" ht="63.75" customHeight="1" thickBot="1">
      <c r="A130" s="84">
        <v>1000257</v>
      </c>
      <c r="B130" s="178">
        <v>5713795262755</v>
      </c>
      <c r="C130" s="84">
        <v>1</v>
      </c>
      <c r="D130" s="162" t="s">
        <v>195</v>
      </c>
      <c r="E130" s="87"/>
      <c r="F130" s="88">
        <v>8859</v>
      </c>
      <c r="G130" s="88">
        <v>14000</v>
      </c>
      <c r="H130" s="147">
        <v>0</v>
      </c>
      <c r="I130" s="151">
        <f t="shared" si="2"/>
        <v>0</v>
      </c>
    </row>
    <row r="131" spans="1:13" s="89" customFormat="1" ht="63.75" customHeight="1" thickBot="1">
      <c r="A131" s="84">
        <v>1000270</v>
      </c>
      <c r="B131" s="178">
        <v>5713795262779</v>
      </c>
      <c r="C131" s="84">
        <v>1</v>
      </c>
      <c r="D131" s="162" t="s">
        <v>197</v>
      </c>
      <c r="E131" s="87"/>
      <c r="F131" s="88">
        <v>8859</v>
      </c>
      <c r="G131" s="88">
        <v>14000</v>
      </c>
      <c r="H131" s="147">
        <v>0</v>
      </c>
      <c r="I131" s="151">
        <f t="shared" si="2"/>
        <v>0</v>
      </c>
    </row>
    <row r="132" spans="1:13" s="89" customFormat="1" ht="63.75" customHeight="1">
      <c r="A132" s="84">
        <v>2000216</v>
      </c>
      <c r="B132" s="311">
        <v>5713795262786</v>
      </c>
      <c r="C132" s="84">
        <v>2</v>
      </c>
      <c r="D132" s="91" t="s">
        <v>189</v>
      </c>
      <c r="E132" s="87"/>
      <c r="F132" s="156">
        <v>8227</v>
      </c>
      <c r="G132" s="156">
        <v>13000</v>
      </c>
      <c r="H132" s="147">
        <v>0</v>
      </c>
      <c r="I132" s="151">
        <f t="shared" si="2"/>
        <v>0</v>
      </c>
    </row>
    <row r="133" spans="1:13" s="89" customFormat="1" ht="63.75" customHeight="1" thickBot="1">
      <c r="A133" s="84">
        <v>2000231</v>
      </c>
      <c r="B133" s="177">
        <v>5713795262793</v>
      </c>
      <c r="C133" s="84">
        <v>2</v>
      </c>
      <c r="D133" s="91" t="s">
        <v>190</v>
      </c>
      <c r="E133" s="87"/>
      <c r="F133" s="156">
        <v>8227</v>
      </c>
      <c r="G133" s="156">
        <v>13000</v>
      </c>
      <c r="H133" s="147">
        <v>0</v>
      </c>
      <c r="I133" s="151">
        <f t="shared" si="2"/>
        <v>0</v>
      </c>
    </row>
    <row r="134" spans="1:13" s="89" customFormat="1" ht="63.75" customHeight="1" thickBot="1">
      <c r="A134" s="84">
        <v>2000244</v>
      </c>
      <c r="B134" s="177">
        <v>5713795262809</v>
      </c>
      <c r="C134" s="84">
        <v>2</v>
      </c>
      <c r="D134" s="91" t="s">
        <v>191</v>
      </c>
      <c r="E134" s="87"/>
      <c r="F134" s="156">
        <v>8227</v>
      </c>
      <c r="G134" s="156">
        <v>13000</v>
      </c>
      <c r="H134" s="147">
        <v>0</v>
      </c>
      <c r="I134" s="151">
        <f t="shared" si="2"/>
        <v>0</v>
      </c>
    </row>
    <row r="135" spans="1:13" s="89" customFormat="1" ht="63.75" customHeight="1" thickBot="1">
      <c r="A135" s="84">
        <v>2000245</v>
      </c>
      <c r="B135" s="177">
        <v>5713795262816</v>
      </c>
      <c r="C135" s="84">
        <v>2</v>
      </c>
      <c r="D135" s="91" t="s">
        <v>192</v>
      </c>
      <c r="E135" s="87"/>
      <c r="F135" s="156">
        <v>8227</v>
      </c>
      <c r="G135" s="156">
        <v>13000</v>
      </c>
      <c r="H135" s="147">
        <v>0</v>
      </c>
      <c r="I135" s="151">
        <f t="shared" si="2"/>
        <v>0</v>
      </c>
    </row>
    <row r="136" spans="1:13" s="89" customFormat="1" ht="63.75" customHeight="1" thickBot="1">
      <c r="A136" s="84">
        <v>2000250</v>
      </c>
      <c r="B136" s="177">
        <v>5713795262823</v>
      </c>
      <c r="C136" s="84">
        <v>2</v>
      </c>
      <c r="D136" s="91" t="s">
        <v>193</v>
      </c>
      <c r="E136" s="87"/>
      <c r="F136" s="156">
        <v>8227</v>
      </c>
      <c r="G136" s="156">
        <v>13000</v>
      </c>
      <c r="H136" s="147">
        <v>0</v>
      </c>
      <c r="I136" s="151">
        <f t="shared" si="2"/>
        <v>0</v>
      </c>
    </row>
    <row r="137" spans="1:13" s="89" customFormat="1" ht="63.75" customHeight="1" thickBot="1">
      <c r="A137" s="84">
        <v>2000260</v>
      </c>
      <c r="B137" s="177">
        <v>5713795262854</v>
      </c>
      <c r="C137" s="84">
        <v>2</v>
      </c>
      <c r="D137" s="91" t="s">
        <v>194</v>
      </c>
      <c r="E137" s="87"/>
      <c r="F137" s="156">
        <v>8227</v>
      </c>
      <c r="G137" s="156">
        <v>13000</v>
      </c>
      <c r="H137" s="147">
        <v>0</v>
      </c>
      <c r="I137" s="151">
        <f t="shared" si="2"/>
        <v>0</v>
      </c>
    </row>
    <row r="138" spans="1:13" s="89" customFormat="1" ht="63.75" customHeight="1">
      <c r="A138" s="84">
        <v>2000271</v>
      </c>
      <c r="B138" s="179">
        <v>5713795262878</v>
      </c>
      <c r="C138" s="84">
        <v>2</v>
      </c>
      <c r="D138" s="162" t="s">
        <v>196</v>
      </c>
      <c r="E138" s="87"/>
      <c r="F138" s="88">
        <v>8859</v>
      </c>
      <c r="G138" s="88">
        <v>14000</v>
      </c>
      <c r="H138" s="147">
        <v>0</v>
      </c>
      <c r="I138" s="151">
        <f t="shared" ref="I138:I161" si="3">F138*H138</f>
        <v>0</v>
      </c>
      <c r="K138" s="236"/>
    </row>
    <row r="139" spans="1:13" s="89" customFormat="1" ht="63.75" customHeight="1" thickBot="1">
      <c r="A139" s="84">
        <v>3000216</v>
      </c>
      <c r="B139" s="177">
        <v>5713795262885</v>
      </c>
      <c r="C139" s="84">
        <v>3</v>
      </c>
      <c r="D139" s="91" t="s">
        <v>189</v>
      </c>
      <c r="E139" s="87"/>
      <c r="F139" s="88">
        <v>8227</v>
      </c>
      <c r="G139" s="156">
        <v>14000</v>
      </c>
      <c r="H139" s="147">
        <v>0</v>
      </c>
      <c r="I139" s="151">
        <f t="shared" si="3"/>
        <v>0</v>
      </c>
    </row>
    <row r="140" spans="1:13" s="89" customFormat="1" ht="63.75" customHeight="1" thickBot="1">
      <c r="A140" s="84">
        <v>3000250</v>
      </c>
      <c r="B140" s="177">
        <v>5713795262892</v>
      </c>
      <c r="C140" s="84">
        <v>3</v>
      </c>
      <c r="D140" s="91" t="s">
        <v>193</v>
      </c>
      <c r="E140" s="87"/>
      <c r="F140" s="88">
        <v>8227</v>
      </c>
      <c r="G140" s="156">
        <v>14000</v>
      </c>
      <c r="H140" s="147">
        <v>0</v>
      </c>
      <c r="I140" s="151">
        <f t="shared" si="3"/>
        <v>0</v>
      </c>
    </row>
    <row r="141" spans="1:13" s="269" customFormat="1" ht="30" customHeight="1" thickBot="1">
      <c r="A141" s="332" t="s">
        <v>223</v>
      </c>
      <c r="B141" s="332"/>
      <c r="C141" s="332"/>
      <c r="D141" s="332"/>
      <c r="E141" s="332"/>
      <c r="F141" s="332"/>
      <c r="G141" s="332"/>
      <c r="H141" s="332"/>
      <c r="I141" s="332"/>
      <c r="J141" s="272"/>
      <c r="K141" s="272"/>
      <c r="L141" s="272"/>
      <c r="M141" s="272"/>
    </row>
    <row r="142" spans="1:13" s="89" customFormat="1" ht="63.75" customHeight="1" thickBot="1">
      <c r="A142" s="309">
        <v>101000216</v>
      </c>
      <c r="B142" s="247">
        <v>5713795263516</v>
      </c>
      <c r="C142" s="248">
        <v>1</v>
      </c>
      <c r="D142" s="237" t="s">
        <v>189</v>
      </c>
      <c r="E142" s="233"/>
      <c r="F142" s="234">
        <v>8859</v>
      </c>
      <c r="G142" s="234">
        <v>14000</v>
      </c>
      <c r="H142" s="235"/>
      <c r="I142" s="151">
        <f t="shared" si="3"/>
        <v>0</v>
      </c>
    </row>
    <row r="143" spans="1:13" s="89" customFormat="1" ht="63.75" customHeight="1" thickBot="1">
      <c r="A143" s="249">
        <v>101000250</v>
      </c>
      <c r="B143" s="246">
        <v>5713795263387</v>
      </c>
      <c r="C143" s="245">
        <v>1</v>
      </c>
      <c r="D143" s="237" t="s">
        <v>193</v>
      </c>
      <c r="E143" s="233"/>
      <c r="F143" s="234">
        <v>8859</v>
      </c>
      <c r="G143" s="234">
        <v>14000</v>
      </c>
      <c r="H143" s="235"/>
      <c r="I143" s="151">
        <f t="shared" si="3"/>
        <v>0</v>
      </c>
    </row>
    <row r="144" spans="1:13" s="89" customFormat="1" ht="63.75" customHeight="1" thickBot="1">
      <c r="A144" s="249">
        <v>101000277</v>
      </c>
      <c r="B144" s="246">
        <v>5713795263400</v>
      </c>
      <c r="C144" s="245">
        <v>1</v>
      </c>
      <c r="D144" s="237" t="s">
        <v>214</v>
      </c>
      <c r="E144" s="233"/>
      <c r="F144" s="234">
        <v>8859</v>
      </c>
      <c r="G144" s="234">
        <v>14000</v>
      </c>
      <c r="H144" s="235"/>
      <c r="I144" s="151">
        <f t="shared" si="3"/>
        <v>0</v>
      </c>
    </row>
    <row r="145" spans="1:13" s="229" customFormat="1" ht="30" customHeight="1" thickBot="1">
      <c r="A145" s="310" t="s">
        <v>210</v>
      </c>
      <c r="B145" s="310"/>
      <c r="C145" s="310"/>
      <c r="D145" s="310"/>
      <c r="E145" s="310"/>
      <c r="F145" s="310"/>
      <c r="G145" s="310"/>
      <c r="H145" s="310"/>
      <c r="I145" s="310"/>
      <c r="J145" s="273"/>
      <c r="K145" s="273"/>
      <c r="L145" s="273"/>
      <c r="M145" s="273"/>
    </row>
    <row r="146" spans="1:13" s="89" customFormat="1" ht="63.75" customHeight="1" thickBot="1">
      <c r="A146" s="230">
        <v>110459</v>
      </c>
      <c r="B146" s="231">
        <v>5713795267835</v>
      </c>
      <c r="C146" s="230">
        <v>1</v>
      </c>
      <c r="D146" s="232" t="s">
        <v>211</v>
      </c>
      <c r="E146" s="233"/>
      <c r="F146" s="234">
        <v>25312</v>
      </c>
      <c r="G146" s="234">
        <v>39999</v>
      </c>
      <c r="H146" s="235"/>
      <c r="I146" s="151">
        <f t="shared" si="3"/>
        <v>0</v>
      </c>
    </row>
    <row r="147" spans="1:13" s="89" customFormat="1" ht="63.75" customHeight="1" thickBot="1">
      <c r="A147" s="238">
        <v>110460</v>
      </c>
      <c r="B147" s="239">
        <v>5713795267842</v>
      </c>
      <c r="C147" s="240">
        <v>1</v>
      </c>
      <c r="D147" s="241" t="s">
        <v>212</v>
      </c>
      <c r="E147" s="242"/>
      <c r="F147" s="243">
        <v>25312</v>
      </c>
      <c r="G147" s="243">
        <v>39999</v>
      </c>
      <c r="H147" s="240"/>
      <c r="I147" s="151">
        <f t="shared" si="3"/>
        <v>0</v>
      </c>
    </row>
    <row r="148" spans="1:13" s="89" customFormat="1" ht="63.75" customHeight="1" thickBot="1">
      <c r="A148" s="312">
        <v>110461</v>
      </c>
      <c r="B148" s="313">
        <v>5713795267859</v>
      </c>
      <c r="C148" s="147">
        <v>1</v>
      </c>
      <c r="D148" s="149" t="s">
        <v>213</v>
      </c>
      <c r="E148" s="150"/>
      <c r="F148" s="151">
        <v>25312</v>
      </c>
      <c r="G148" s="151">
        <v>39999</v>
      </c>
      <c r="H148" s="147"/>
      <c r="I148" s="151">
        <f t="shared" si="3"/>
        <v>0</v>
      </c>
    </row>
    <row r="149" spans="1:13" s="229" customFormat="1" ht="30" customHeight="1" thickBot="1">
      <c r="A149" s="335" t="s">
        <v>229</v>
      </c>
      <c r="B149" s="335"/>
      <c r="C149" s="335"/>
      <c r="D149" s="335"/>
      <c r="E149" s="335"/>
      <c r="F149" s="335"/>
      <c r="G149" s="335"/>
      <c r="H149" s="335"/>
      <c r="I149" s="335"/>
      <c r="J149" s="273"/>
      <c r="K149" s="273"/>
      <c r="L149" s="273"/>
      <c r="M149" s="273"/>
    </row>
    <row r="150" spans="1:13" s="89" customFormat="1" ht="63.75" customHeight="1">
      <c r="A150" s="314">
        <v>91341</v>
      </c>
      <c r="B150" s="315">
        <v>5713795222872</v>
      </c>
      <c r="C150" s="265" t="s">
        <v>230</v>
      </c>
      <c r="D150" s="316" t="s">
        <v>163</v>
      </c>
      <c r="E150" s="263"/>
      <c r="F150" s="264">
        <v>27844</v>
      </c>
      <c r="G150" s="264">
        <v>44000</v>
      </c>
      <c r="H150" s="265"/>
      <c r="I150" s="264"/>
    </row>
    <row r="151" spans="1:13" s="89" customFormat="1" ht="63.75" customHeight="1">
      <c r="A151" s="314">
        <v>91342</v>
      </c>
      <c r="B151" s="315">
        <v>5713795222889</v>
      </c>
      <c r="C151" s="265" t="s">
        <v>230</v>
      </c>
      <c r="D151" s="316" t="s">
        <v>172</v>
      </c>
      <c r="E151" s="263"/>
      <c r="F151" s="264">
        <v>27844</v>
      </c>
      <c r="G151" s="264">
        <v>44000</v>
      </c>
      <c r="H151" s="265"/>
      <c r="I151" s="264"/>
    </row>
    <row r="152" spans="1:13" s="269" customFormat="1" ht="30" customHeight="1" thickBot="1">
      <c r="A152" s="333" t="s">
        <v>215</v>
      </c>
      <c r="B152" s="333"/>
      <c r="C152" s="333"/>
      <c r="D152" s="333"/>
      <c r="E152" s="333"/>
      <c r="F152" s="333"/>
      <c r="G152" s="333"/>
      <c r="H152" s="333"/>
      <c r="I152" s="333"/>
      <c r="J152" s="270"/>
      <c r="K152" s="270"/>
      <c r="L152" s="270"/>
      <c r="M152" s="270"/>
    </row>
    <row r="153" spans="1:13" s="89" customFormat="1" ht="63.75" customHeight="1">
      <c r="A153" s="250">
        <v>5016231</v>
      </c>
      <c r="B153" s="251">
        <v>5713795265329</v>
      </c>
      <c r="C153" s="261" t="s">
        <v>176</v>
      </c>
      <c r="D153" s="257" t="s">
        <v>172</v>
      </c>
      <c r="E153" s="263"/>
      <c r="F153" s="264">
        <v>14555</v>
      </c>
      <c r="G153" s="264">
        <v>23000</v>
      </c>
      <c r="H153" s="265"/>
      <c r="I153" s="151">
        <f t="shared" si="3"/>
        <v>0</v>
      </c>
    </row>
    <row r="154" spans="1:13" s="89" customFormat="1" ht="63.75" customHeight="1">
      <c r="A154" s="252">
        <v>5016244</v>
      </c>
      <c r="B154" s="246">
        <v>5713795265336</v>
      </c>
      <c r="C154" s="259" t="s">
        <v>217</v>
      </c>
      <c r="D154" s="257" t="s">
        <v>163</v>
      </c>
      <c r="E154" s="263"/>
      <c r="F154" s="264">
        <v>14555</v>
      </c>
      <c r="G154" s="264">
        <v>23000</v>
      </c>
      <c r="H154" s="265"/>
      <c r="I154" s="151">
        <f t="shared" si="3"/>
        <v>0</v>
      </c>
    </row>
    <row r="155" spans="1:13" s="89" customFormat="1" ht="63.75" customHeight="1" thickBot="1">
      <c r="A155" s="279">
        <v>5016250</v>
      </c>
      <c r="B155" s="280">
        <v>5713795265350</v>
      </c>
      <c r="C155" s="297" t="s">
        <v>218</v>
      </c>
      <c r="D155" s="281" t="s">
        <v>209</v>
      </c>
      <c r="E155" s="282"/>
      <c r="F155" s="264">
        <v>14555</v>
      </c>
      <c r="G155" s="283">
        <v>23000</v>
      </c>
      <c r="H155" s="284"/>
      <c r="I155" s="151">
        <f t="shared" si="3"/>
        <v>0</v>
      </c>
    </row>
    <row r="156" spans="1:13" s="89" customFormat="1" ht="63.75" customHeight="1">
      <c r="A156" s="274">
        <v>5017216</v>
      </c>
      <c r="B156" s="262">
        <v>5713795265381</v>
      </c>
      <c r="C156" s="298" t="s">
        <v>216</v>
      </c>
      <c r="D156" s="275" t="s">
        <v>162</v>
      </c>
      <c r="E156" s="276"/>
      <c r="F156" s="277">
        <v>17086</v>
      </c>
      <c r="G156" s="277">
        <v>27000</v>
      </c>
      <c r="H156" s="278"/>
      <c r="I156" s="151">
        <f t="shared" si="3"/>
        <v>0</v>
      </c>
    </row>
    <row r="157" spans="1:13" s="89" customFormat="1" ht="63.75" customHeight="1">
      <c r="A157" s="252">
        <v>5017231</v>
      </c>
      <c r="B157" s="246">
        <v>5713795265367</v>
      </c>
      <c r="C157" s="260" t="s">
        <v>217</v>
      </c>
      <c r="D157" s="257" t="s">
        <v>169</v>
      </c>
      <c r="E157" s="263"/>
      <c r="F157" s="277">
        <v>17086</v>
      </c>
      <c r="G157" s="277">
        <v>27000</v>
      </c>
      <c r="H157" s="265"/>
      <c r="I157" s="151">
        <f t="shared" si="3"/>
        <v>0</v>
      </c>
    </row>
    <row r="158" spans="1:13" s="89" customFormat="1" ht="63.75" customHeight="1">
      <c r="A158" s="252">
        <v>5017244</v>
      </c>
      <c r="B158" s="246">
        <v>5713795265374</v>
      </c>
      <c r="C158" s="260" t="s">
        <v>219</v>
      </c>
      <c r="D158" s="257" t="s">
        <v>163</v>
      </c>
      <c r="E158" s="263"/>
      <c r="F158" s="277">
        <v>17086</v>
      </c>
      <c r="G158" s="277">
        <v>27000</v>
      </c>
      <c r="H158" s="265"/>
      <c r="I158" s="151">
        <f t="shared" si="3"/>
        <v>0</v>
      </c>
    </row>
    <row r="159" spans="1:13" s="89" customFormat="1" ht="63.75" customHeight="1" thickBot="1">
      <c r="A159" s="279">
        <v>5017250</v>
      </c>
      <c r="B159" s="280">
        <v>5713795265398</v>
      </c>
      <c r="C159" s="287"/>
      <c r="D159" s="281" t="s">
        <v>209</v>
      </c>
      <c r="E159" s="282"/>
      <c r="F159" s="277">
        <v>17086</v>
      </c>
      <c r="G159" s="277">
        <v>27000</v>
      </c>
      <c r="H159" s="284"/>
      <c r="I159" s="151">
        <f t="shared" si="3"/>
        <v>0</v>
      </c>
    </row>
    <row r="160" spans="1:13" s="89" customFormat="1" ht="63.75" customHeight="1" thickBot="1">
      <c r="A160" s="285">
        <v>5116216</v>
      </c>
      <c r="B160" s="286">
        <v>5713795265404</v>
      </c>
      <c r="C160" s="299" t="s">
        <v>220</v>
      </c>
      <c r="D160" s="275" t="s">
        <v>162</v>
      </c>
      <c r="E160" s="276"/>
      <c r="F160" s="277">
        <v>25313</v>
      </c>
      <c r="G160" s="277">
        <v>40000</v>
      </c>
      <c r="H160" s="278"/>
      <c r="I160" s="151">
        <f t="shared" si="3"/>
        <v>0</v>
      </c>
    </row>
    <row r="161" spans="1:17" s="89" customFormat="1" ht="63.75" customHeight="1" thickBot="1">
      <c r="A161" s="255">
        <v>5117216</v>
      </c>
      <c r="B161" s="256">
        <v>5713795265411</v>
      </c>
      <c r="C161" s="300" t="s">
        <v>221</v>
      </c>
      <c r="D161" s="258" t="s">
        <v>162</v>
      </c>
      <c r="E161" s="266"/>
      <c r="F161" s="267">
        <v>29109</v>
      </c>
      <c r="G161" s="267">
        <v>46000</v>
      </c>
      <c r="H161" s="268"/>
      <c r="I161" s="151">
        <f t="shared" si="3"/>
        <v>0</v>
      </c>
    </row>
    <row r="162" spans="1:17" s="305" customFormat="1" ht="29.25" customHeight="1">
      <c r="A162" s="301"/>
      <c r="B162" s="301"/>
      <c r="C162" s="301"/>
      <c r="D162" s="302" t="s">
        <v>228</v>
      </c>
      <c r="E162" s="303"/>
      <c r="F162" s="303"/>
      <c r="G162" s="303"/>
      <c r="H162" s="303"/>
      <c r="I162" s="303"/>
      <c r="J162" s="304"/>
      <c r="K162" s="304"/>
      <c r="L162" s="304"/>
      <c r="M162" s="304"/>
      <c r="N162" s="304"/>
      <c r="Q162" s="306"/>
    </row>
    <row r="163" spans="1:17" s="52" customFormat="1" ht="63.75" customHeight="1">
      <c r="A163" s="4">
        <v>5013216</v>
      </c>
      <c r="B163" s="10">
        <v>5713795220885</v>
      </c>
      <c r="C163" s="6" t="s">
        <v>161</v>
      </c>
      <c r="D163" s="24" t="s">
        <v>162</v>
      </c>
      <c r="E163" s="80"/>
      <c r="F163" s="82">
        <v>25313</v>
      </c>
      <c r="G163" s="83">
        <v>40000</v>
      </c>
      <c r="H163" s="6">
        <v>0</v>
      </c>
      <c r="I163" s="83">
        <v>0</v>
      </c>
      <c r="L163" s="51"/>
    </row>
    <row r="164" spans="1:17" s="52" customFormat="1" ht="63.75" customHeight="1">
      <c r="A164" s="4">
        <v>5013244</v>
      </c>
      <c r="B164" s="5">
        <v>5713795220892</v>
      </c>
      <c r="C164" s="6" t="s">
        <v>161</v>
      </c>
      <c r="D164" s="24" t="s">
        <v>163</v>
      </c>
      <c r="E164" s="80"/>
      <c r="F164" s="82">
        <v>25313</v>
      </c>
      <c r="G164" s="83">
        <v>40000</v>
      </c>
      <c r="H164" s="6">
        <v>0</v>
      </c>
      <c r="I164" s="83">
        <v>0</v>
      </c>
      <c r="L164" s="51"/>
    </row>
    <row r="165" spans="1:17" s="52" customFormat="1" ht="63.75" customHeight="1">
      <c r="A165" s="4">
        <v>5013250</v>
      </c>
      <c r="B165" s="5">
        <v>5713795220908</v>
      </c>
      <c r="C165" s="6" t="s">
        <v>161</v>
      </c>
      <c r="D165" s="24" t="s">
        <v>164</v>
      </c>
      <c r="E165" s="80"/>
      <c r="F165" s="82">
        <v>25313</v>
      </c>
      <c r="G165" s="83">
        <v>40000</v>
      </c>
      <c r="H165" s="81">
        <v>0</v>
      </c>
      <c r="I165" s="68">
        <v>0</v>
      </c>
      <c r="L165" s="51"/>
    </row>
    <row r="166" spans="1:17" s="52" customFormat="1" ht="63.75" customHeight="1">
      <c r="A166" s="4">
        <v>5013267</v>
      </c>
      <c r="B166" s="5">
        <v>5713795238675</v>
      </c>
      <c r="C166" s="6" t="s">
        <v>161</v>
      </c>
      <c r="D166" s="24" t="s">
        <v>165</v>
      </c>
      <c r="E166" s="80"/>
      <c r="F166" s="82">
        <v>25313</v>
      </c>
      <c r="G166" s="83">
        <v>40000</v>
      </c>
      <c r="H166" s="81">
        <v>0</v>
      </c>
      <c r="I166" s="68">
        <v>0</v>
      </c>
      <c r="L166" s="51"/>
    </row>
    <row r="167" spans="1:17" s="52" customFormat="1" ht="63.75" customHeight="1">
      <c r="A167" s="4">
        <v>5013223</v>
      </c>
      <c r="B167" s="5">
        <v>5713795238644</v>
      </c>
      <c r="C167" s="6" t="s">
        <v>161</v>
      </c>
      <c r="D167" s="24" t="s">
        <v>166</v>
      </c>
      <c r="E167" s="80"/>
      <c r="F167" s="82">
        <v>25313</v>
      </c>
      <c r="G167" s="83">
        <v>40000</v>
      </c>
      <c r="H167" s="81">
        <v>0</v>
      </c>
      <c r="I167" s="68">
        <v>0</v>
      </c>
      <c r="L167" s="51"/>
    </row>
    <row r="168" spans="1:17" s="52" customFormat="1" ht="63.75" customHeight="1">
      <c r="A168" s="4">
        <v>5013221</v>
      </c>
      <c r="B168" s="5">
        <v>5713795244171</v>
      </c>
      <c r="C168" s="6" t="s">
        <v>161</v>
      </c>
      <c r="D168" s="24" t="s">
        <v>167</v>
      </c>
      <c r="E168" s="80"/>
      <c r="F168" s="82">
        <v>25313</v>
      </c>
      <c r="G168" s="83">
        <v>40000</v>
      </c>
      <c r="H168" s="81">
        <v>0</v>
      </c>
      <c r="I168" s="68">
        <v>0</v>
      </c>
      <c r="L168" s="51"/>
    </row>
    <row r="169" spans="1:17" s="52" customFormat="1" ht="63.75" customHeight="1">
      <c r="A169" s="4">
        <v>5013300</v>
      </c>
      <c r="B169" s="5">
        <v>5713795244188</v>
      </c>
      <c r="C169" s="6" t="s">
        <v>161</v>
      </c>
      <c r="D169" s="24" t="s">
        <v>168</v>
      </c>
      <c r="E169" s="80"/>
      <c r="F169" s="82">
        <v>25313</v>
      </c>
      <c r="G169" s="83">
        <v>40000</v>
      </c>
      <c r="H169" s="81">
        <v>0</v>
      </c>
      <c r="I169" s="68">
        <v>0</v>
      </c>
      <c r="L169" s="51"/>
    </row>
    <row r="170" spans="1:17" s="52" customFormat="1" ht="61.5" customHeight="1">
      <c r="A170" s="4">
        <v>5013231</v>
      </c>
      <c r="B170" s="5">
        <v>5713795238651</v>
      </c>
      <c r="C170" s="6" t="s">
        <v>161</v>
      </c>
      <c r="D170" s="24" t="s">
        <v>169</v>
      </c>
      <c r="E170" s="80"/>
      <c r="F170" s="82">
        <v>25313</v>
      </c>
      <c r="G170" s="83">
        <v>40000</v>
      </c>
      <c r="H170" s="81">
        <v>0</v>
      </c>
      <c r="I170" s="68">
        <v>0</v>
      </c>
      <c r="L170" s="51"/>
    </row>
    <row r="171" spans="1:17" s="52" customFormat="1" ht="4.5" customHeight="1">
      <c r="A171" s="4"/>
      <c r="B171" s="5"/>
      <c r="C171" s="6"/>
      <c r="D171" s="24"/>
      <c r="E171" s="80"/>
      <c r="F171" s="82"/>
      <c r="G171" s="83"/>
      <c r="H171" s="81"/>
      <c r="I171" s="68"/>
      <c r="L171" s="51"/>
    </row>
    <row r="172" spans="1:17" s="52" customFormat="1" ht="63.75" customHeight="1">
      <c r="A172" s="4">
        <v>5014216</v>
      </c>
      <c r="B172" s="5">
        <v>5713795220915</v>
      </c>
      <c r="C172" s="6" t="s">
        <v>170</v>
      </c>
      <c r="D172" s="24" t="s">
        <v>162</v>
      </c>
      <c r="E172" s="80"/>
      <c r="F172" s="82">
        <v>29743</v>
      </c>
      <c r="G172" s="83">
        <v>47000</v>
      </c>
      <c r="H172" s="81">
        <v>0</v>
      </c>
      <c r="I172" s="68">
        <v>0</v>
      </c>
      <c r="L172" s="51"/>
    </row>
    <row r="173" spans="1:17" s="52" customFormat="1" ht="63.75" customHeight="1">
      <c r="A173" s="4">
        <v>5014267</v>
      </c>
      <c r="B173" s="5">
        <v>5713795238729</v>
      </c>
      <c r="C173" s="6" t="s">
        <v>170</v>
      </c>
      <c r="D173" s="24" t="s">
        <v>171</v>
      </c>
      <c r="E173" s="80"/>
      <c r="F173" s="82">
        <v>29743</v>
      </c>
      <c r="G173" s="83">
        <v>47000</v>
      </c>
      <c r="H173" s="81">
        <v>0</v>
      </c>
      <c r="I173" s="68">
        <v>0</v>
      </c>
      <c r="L173" s="51"/>
    </row>
    <row r="174" spans="1:17" s="52" customFormat="1" ht="63.75" customHeight="1">
      <c r="A174" s="4">
        <v>5014231</v>
      </c>
      <c r="B174" s="5">
        <v>5713795238705</v>
      </c>
      <c r="C174" s="6" t="s">
        <v>170</v>
      </c>
      <c r="D174" s="24" t="s">
        <v>172</v>
      </c>
      <c r="E174" s="80"/>
      <c r="F174" s="82">
        <v>29743</v>
      </c>
      <c r="G174" s="83">
        <v>47000</v>
      </c>
      <c r="H174" s="81">
        <v>0</v>
      </c>
      <c r="I174" s="68">
        <v>0</v>
      </c>
      <c r="L174" s="51"/>
    </row>
    <row r="175" spans="1:17" s="52" customFormat="1" ht="63.75" customHeight="1">
      <c r="A175" s="4">
        <v>5014223</v>
      </c>
      <c r="B175" s="5">
        <v>5713795238699</v>
      </c>
      <c r="C175" s="6" t="s">
        <v>170</v>
      </c>
      <c r="D175" s="24" t="s">
        <v>166</v>
      </c>
      <c r="E175" s="80"/>
      <c r="F175" s="82">
        <v>29743</v>
      </c>
      <c r="G175" s="83">
        <v>47000</v>
      </c>
      <c r="H175" s="81">
        <v>0</v>
      </c>
      <c r="I175" s="68">
        <v>0</v>
      </c>
      <c r="L175" s="51"/>
    </row>
    <row r="176" spans="1:17" s="52" customFormat="1" ht="63.75" customHeight="1">
      <c r="A176" s="4">
        <v>5014221</v>
      </c>
      <c r="B176" s="5">
        <v>5713795244195</v>
      </c>
      <c r="C176" s="6" t="s">
        <v>170</v>
      </c>
      <c r="D176" s="24" t="s">
        <v>167</v>
      </c>
      <c r="E176" s="80"/>
      <c r="F176" s="82">
        <v>29743</v>
      </c>
      <c r="G176" s="83">
        <v>47000</v>
      </c>
      <c r="H176" s="81">
        <v>0</v>
      </c>
      <c r="I176" s="68">
        <v>0</v>
      </c>
      <c r="L176" s="51"/>
    </row>
    <row r="177" spans="1:933" s="52" customFormat="1" ht="63.75" customHeight="1">
      <c r="A177" s="4">
        <v>5014244</v>
      </c>
      <c r="B177" s="5">
        <v>5713795220922</v>
      </c>
      <c r="C177" s="6" t="s">
        <v>170</v>
      </c>
      <c r="D177" s="24" t="s">
        <v>163</v>
      </c>
      <c r="E177" s="80"/>
      <c r="F177" s="82">
        <v>29743</v>
      </c>
      <c r="G177" s="83">
        <v>47000</v>
      </c>
      <c r="H177" s="81">
        <v>0</v>
      </c>
      <c r="I177" s="68">
        <v>0</v>
      </c>
      <c r="L177" s="51"/>
    </row>
    <row r="178" spans="1:933" s="52" customFormat="1" ht="63.75" customHeight="1" thickBot="1">
      <c r="A178" s="4">
        <v>5014250</v>
      </c>
      <c r="B178" s="5">
        <v>5713795220939</v>
      </c>
      <c r="C178" s="6" t="s">
        <v>170</v>
      </c>
      <c r="D178" s="24" t="s">
        <v>164</v>
      </c>
      <c r="E178" s="80"/>
      <c r="F178" s="82">
        <v>29743</v>
      </c>
      <c r="G178" s="83">
        <v>47000</v>
      </c>
      <c r="H178" s="81">
        <v>0</v>
      </c>
      <c r="I178" s="68">
        <v>0</v>
      </c>
      <c r="L178" s="51"/>
    </row>
    <row r="179" spans="1:933" s="244" customFormat="1" ht="30" customHeight="1">
      <c r="A179" s="334" t="s">
        <v>222</v>
      </c>
      <c r="B179" s="334"/>
      <c r="C179" s="334"/>
      <c r="D179" s="334"/>
      <c r="E179" s="334"/>
      <c r="F179" s="334"/>
      <c r="G179" s="334"/>
      <c r="H179" s="334"/>
      <c r="I179" s="334"/>
      <c r="J179" s="270"/>
      <c r="K179" s="270"/>
      <c r="L179" s="270"/>
      <c r="M179" s="270"/>
      <c r="N179" s="271"/>
      <c r="O179" s="269"/>
      <c r="P179" s="269"/>
      <c r="Q179" s="269"/>
      <c r="R179" s="269"/>
      <c r="S179" s="269"/>
      <c r="T179" s="269"/>
      <c r="U179" s="269"/>
      <c r="V179" s="269"/>
      <c r="W179" s="269"/>
      <c r="X179" s="269"/>
      <c r="Y179" s="269"/>
      <c r="Z179" s="269"/>
      <c r="AA179" s="269"/>
      <c r="AB179" s="269"/>
      <c r="AC179" s="269"/>
      <c r="AD179" s="269"/>
      <c r="AE179" s="269"/>
      <c r="AF179" s="269"/>
      <c r="AG179" s="269"/>
      <c r="AH179" s="269"/>
      <c r="AI179" s="269"/>
      <c r="AJ179" s="269"/>
      <c r="AK179" s="269"/>
      <c r="AL179" s="269"/>
      <c r="AM179" s="269"/>
      <c r="AN179" s="269"/>
      <c r="AO179" s="269"/>
      <c r="AP179" s="269"/>
      <c r="AQ179" s="269"/>
      <c r="AR179" s="269"/>
      <c r="AS179" s="269"/>
      <c r="AT179" s="269"/>
      <c r="AU179" s="269"/>
      <c r="AV179" s="269"/>
      <c r="AW179" s="269"/>
      <c r="AX179" s="269"/>
      <c r="AY179" s="269"/>
      <c r="AZ179" s="269"/>
      <c r="BA179" s="269"/>
      <c r="BB179" s="269"/>
      <c r="BC179" s="269"/>
      <c r="BD179" s="269"/>
      <c r="BE179" s="269"/>
      <c r="BF179" s="269"/>
      <c r="BG179" s="269"/>
      <c r="BH179" s="269"/>
      <c r="BI179" s="269"/>
      <c r="BJ179" s="269"/>
      <c r="BK179" s="269"/>
      <c r="BL179" s="269"/>
      <c r="BM179" s="269"/>
      <c r="BN179" s="269"/>
      <c r="BO179" s="269"/>
      <c r="BP179" s="269"/>
      <c r="BQ179" s="269"/>
      <c r="BR179" s="269"/>
      <c r="BS179" s="269"/>
      <c r="BT179" s="269"/>
      <c r="BU179" s="269"/>
      <c r="BV179" s="269"/>
      <c r="BW179" s="269"/>
      <c r="BX179" s="269"/>
      <c r="BY179" s="269"/>
      <c r="BZ179" s="269"/>
      <c r="CA179" s="269"/>
      <c r="CB179" s="269"/>
      <c r="CC179" s="269"/>
      <c r="CD179" s="269"/>
      <c r="CE179" s="269"/>
      <c r="CF179" s="269"/>
      <c r="CG179" s="269"/>
      <c r="CH179" s="269"/>
      <c r="CI179" s="269"/>
      <c r="CJ179" s="269"/>
      <c r="CK179" s="269"/>
      <c r="CL179" s="269"/>
      <c r="CM179" s="269"/>
      <c r="CN179" s="269"/>
      <c r="CO179" s="269"/>
      <c r="CP179" s="269"/>
      <c r="CQ179" s="269"/>
      <c r="CR179" s="269"/>
      <c r="CS179" s="269"/>
      <c r="CT179" s="269"/>
      <c r="CU179" s="269"/>
      <c r="CV179" s="269"/>
      <c r="CW179" s="269"/>
      <c r="CX179" s="269"/>
      <c r="CY179" s="269"/>
      <c r="CZ179" s="269"/>
      <c r="DA179" s="269"/>
      <c r="DB179" s="269"/>
      <c r="DC179" s="269"/>
      <c r="DD179" s="269"/>
      <c r="DE179" s="269"/>
      <c r="DF179" s="269"/>
      <c r="DG179" s="269"/>
      <c r="DH179" s="269"/>
      <c r="DI179" s="269"/>
      <c r="DJ179" s="269"/>
      <c r="DK179" s="269"/>
      <c r="DL179" s="269"/>
      <c r="DM179" s="269"/>
      <c r="DN179" s="269"/>
      <c r="DO179" s="269"/>
      <c r="DP179" s="269"/>
      <c r="DQ179" s="269"/>
      <c r="DR179" s="269"/>
      <c r="DS179" s="269"/>
      <c r="DT179" s="269"/>
      <c r="DU179" s="269"/>
      <c r="DV179" s="269"/>
      <c r="DW179" s="269"/>
      <c r="DX179" s="269"/>
      <c r="DY179" s="269"/>
      <c r="DZ179" s="269"/>
      <c r="EA179" s="269"/>
      <c r="EB179" s="269"/>
      <c r="EC179" s="269"/>
      <c r="ED179" s="269"/>
      <c r="EE179" s="269"/>
      <c r="EF179" s="269"/>
      <c r="EG179" s="269"/>
      <c r="EH179" s="269"/>
      <c r="EI179" s="269"/>
      <c r="EJ179" s="269"/>
      <c r="EK179" s="269"/>
      <c r="EL179" s="269"/>
      <c r="EM179" s="269"/>
      <c r="EN179" s="269"/>
      <c r="EO179" s="269"/>
      <c r="EP179" s="269"/>
      <c r="EQ179" s="269"/>
      <c r="ER179" s="269"/>
      <c r="ES179" s="269"/>
      <c r="ET179" s="269"/>
      <c r="EU179" s="269"/>
      <c r="EV179" s="269"/>
      <c r="EW179" s="269"/>
      <c r="EX179" s="269"/>
      <c r="EY179" s="269"/>
      <c r="EZ179" s="269"/>
      <c r="FA179" s="269"/>
      <c r="FB179" s="269"/>
      <c r="FC179" s="269"/>
      <c r="FD179" s="269"/>
      <c r="FE179" s="269"/>
      <c r="FF179" s="269"/>
      <c r="FG179" s="269"/>
      <c r="FH179" s="269"/>
      <c r="FI179" s="269"/>
      <c r="FJ179" s="269"/>
      <c r="FK179" s="269"/>
      <c r="FL179" s="269"/>
      <c r="FM179" s="269"/>
      <c r="FN179" s="269"/>
      <c r="FO179" s="269"/>
      <c r="FP179" s="269"/>
      <c r="FQ179" s="269"/>
      <c r="FR179" s="269"/>
      <c r="FS179" s="269"/>
      <c r="FT179" s="269"/>
      <c r="FU179" s="269"/>
      <c r="FV179" s="269"/>
      <c r="FW179" s="269"/>
      <c r="FX179" s="269"/>
      <c r="FY179" s="269"/>
      <c r="FZ179" s="269"/>
      <c r="GA179" s="269"/>
      <c r="GB179" s="269"/>
      <c r="GC179" s="269"/>
      <c r="GD179" s="269"/>
      <c r="GE179" s="269"/>
      <c r="GF179" s="269"/>
      <c r="GG179" s="269"/>
      <c r="GH179" s="269"/>
      <c r="GI179" s="269"/>
      <c r="GJ179" s="269"/>
      <c r="GK179" s="269"/>
      <c r="GL179" s="269"/>
      <c r="GM179" s="269"/>
      <c r="GN179" s="269"/>
      <c r="GO179" s="269"/>
      <c r="GP179" s="269"/>
      <c r="GQ179" s="269"/>
      <c r="GR179" s="269"/>
      <c r="GS179" s="269"/>
      <c r="GT179" s="269"/>
      <c r="GU179" s="269"/>
      <c r="GV179" s="269"/>
      <c r="GW179" s="269"/>
      <c r="GX179" s="269"/>
      <c r="GY179" s="269"/>
      <c r="GZ179" s="269"/>
      <c r="HA179" s="269"/>
      <c r="HB179" s="269"/>
      <c r="HC179" s="269"/>
      <c r="HD179" s="269"/>
      <c r="HE179" s="269"/>
      <c r="HF179" s="269"/>
      <c r="HG179" s="269"/>
      <c r="HH179" s="269"/>
      <c r="HI179" s="269"/>
      <c r="HJ179" s="269"/>
      <c r="HK179" s="269"/>
      <c r="HL179" s="269"/>
      <c r="HM179" s="269"/>
      <c r="HN179" s="269"/>
      <c r="HO179" s="269"/>
      <c r="HP179" s="269"/>
      <c r="HQ179" s="269"/>
      <c r="HR179" s="269"/>
      <c r="HS179" s="269"/>
      <c r="HT179" s="269"/>
      <c r="HU179" s="269"/>
      <c r="HV179" s="269"/>
      <c r="HW179" s="269"/>
      <c r="HX179" s="269"/>
      <c r="HY179" s="269"/>
      <c r="HZ179" s="269"/>
      <c r="IA179" s="269"/>
      <c r="IB179" s="269"/>
      <c r="IC179" s="269"/>
      <c r="ID179" s="269"/>
      <c r="IE179" s="269"/>
      <c r="IF179" s="269"/>
      <c r="IG179" s="269"/>
      <c r="IH179" s="269"/>
      <c r="II179" s="269"/>
      <c r="IJ179" s="269"/>
      <c r="IK179" s="269"/>
      <c r="IL179" s="269"/>
      <c r="IM179" s="269"/>
      <c r="IN179" s="269"/>
      <c r="IO179" s="269"/>
      <c r="IP179" s="269"/>
      <c r="IQ179" s="269"/>
      <c r="IR179" s="269"/>
      <c r="IS179" s="269"/>
      <c r="IT179" s="269"/>
      <c r="IU179" s="269"/>
      <c r="IV179" s="269"/>
      <c r="IW179" s="269"/>
      <c r="IX179" s="269"/>
      <c r="IY179" s="269"/>
      <c r="IZ179" s="269"/>
      <c r="JA179" s="269"/>
      <c r="JB179" s="269"/>
      <c r="JC179" s="269"/>
      <c r="JD179" s="269"/>
      <c r="JE179" s="269"/>
      <c r="JF179" s="269"/>
      <c r="JG179" s="269"/>
      <c r="JH179" s="269"/>
      <c r="JI179" s="269"/>
      <c r="JJ179" s="269"/>
      <c r="JK179" s="269"/>
      <c r="JL179" s="269"/>
      <c r="JM179" s="269"/>
      <c r="JN179" s="269"/>
      <c r="JO179" s="269"/>
      <c r="JP179" s="269"/>
      <c r="JQ179" s="269"/>
      <c r="JR179" s="269"/>
      <c r="JS179" s="269"/>
      <c r="JT179" s="269"/>
      <c r="JU179" s="269"/>
      <c r="JV179" s="269"/>
      <c r="JW179" s="269"/>
      <c r="JX179" s="269"/>
      <c r="JY179" s="269"/>
      <c r="JZ179" s="269"/>
      <c r="KA179" s="269"/>
      <c r="KB179" s="269"/>
      <c r="KC179" s="269"/>
      <c r="KD179" s="269"/>
      <c r="KE179" s="269"/>
      <c r="KF179" s="269"/>
      <c r="KG179" s="269"/>
      <c r="KH179" s="269"/>
      <c r="KI179" s="269"/>
      <c r="KJ179" s="269"/>
      <c r="KK179" s="269"/>
      <c r="KL179" s="269"/>
      <c r="KM179" s="269"/>
      <c r="KN179" s="269"/>
      <c r="KO179" s="269"/>
      <c r="KP179" s="269"/>
      <c r="KQ179" s="269"/>
      <c r="KR179" s="269"/>
      <c r="KS179" s="269"/>
      <c r="KT179" s="269"/>
      <c r="KU179" s="269"/>
      <c r="KV179" s="269"/>
      <c r="KW179" s="269"/>
      <c r="KX179" s="269"/>
      <c r="KY179" s="269"/>
      <c r="KZ179" s="269"/>
      <c r="LA179" s="269"/>
      <c r="LB179" s="269"/>
      <c r="LC179" s="269"/>
      <c r="LD179" s="269"/>
      <c r="LE179" s="269"/>
      <c r="LF179" s="269"/>
      <c r="LG179" s="269"/>
      <c r="LH179" s="269"/>
      <c r="LI179" s="269"/>
      <c r="LJ179" s="269"/>
      <c r="LK179" s="269"/>
      <c r="LL179" s="269"/>
      <c r="LM179" s="269"/>
      <c r="LN179" s="269"/>
      <c r="LO179" s="269"/>
      <c r="LP179" s="269"/>
      <c r="LQ179" s="269"/>
      <c r="LR179" s="269"/>
      <c r="LS179" s="269"/>
      <c r="LT179" s="269"/>
      <c r="LU179" s="269"/>
      <c r="LV179" s="269"/>
      <c r="LW179" s="269"/>
      <c r="LX179" s="269"/>
      <c r="LY179" s="269"/>
      <c r="LZ179" s="269"/>
      <c r="MA179" s="269"/>
      <c r="MB179" s="269"/>
      <c r="MC179" s="269"/>
      <c r="MD179" s="269"/>
      <c r="ME179" s="269"/>
      <c r="MF179" s="269"/>
      <c r="MG179" s="269"/>
      <c r="MH179" s="269"/>
      <c r="MI179" s="269"/>
      <c r="MJ179" s="269"/>
      <c r="MK179" s="269"/>
      <c r="ML179" s="269"/>
      <c r="MM179" s="269"/>
      <c r="MN179" s="269"/>
      <c r="MO179" s="269"/>
      <c r="MP179" s="269"/>
      <c r="MQ179" s="269"/>
      <c r="MR179" s="269"/>
      <c r="MS179" s="269"/>
      <c r="MT179" s="269"/>
      <c r="MU179" s="269"/>
      <c r="MV179" s="269"/>
      <c r="MW179" s="269"/>
      <c r="MX179" s="269"/>
      <c r="MY179" s="269"/>
      <c r="MZ179" s="269"/>
      <c r="NA179" s="269"/>
      <c r="NB179" s="269"/>
      <c r="NC179" s="269"/>
      <c r="ND179" s="269"/>
      <c r="NE179" s="269"/>
      <c r="NF179" s="269"/>
      <c r="NG179" s="269"/>
      <c r="NH179" s="269"/>
      <c r="NI179" s="269"/>
      <c r="NJ179" s="269"/>
      <c r="NK179" s="269"/>
      <c r="NL179" s="269"/>
      <c r="NM179" s="269"/>
      <c r="NN179" s="269"/>
      <c r="NO179" s="269"/>
      <c r="NP179" s="269"/>
      <c r="NQ179" s="269"/>
      <c r="NR179" s="269"/>
      <c r="NS179" s="269"/>
      <c r="NT179" s="269"/>
      <c r="NU179" s="269"/>
      <c r="NV179" s="269"/>
      <c r="NW179" s="269"/>
      <c r="NX179" s="269"/>
      <c r="NY179" s="269"/>
      <c r="NZ179" s="269"/>
      <c r="OA179" s="269"/>
      <c r="OB179" s="269"/>
      <c r="OC179" s="269"/>
      <c r="OD179" s="269"/>
      <c r="OE179" s="269"/>
      <c r="OF179" s="269"/>
      <c r="OG179" s="269"/>
      <c r="OH179" s="269"/>
      <c r="OI179" s="269"/>
      <c r="OJ179" s="269"/>
      <c r="OK179" s="269"/>
      <c r="OL179" s="269"/>
      <c r="OM179" s="269"/>
      <c r="ON179" s="269"/>
      <c r="OO179" s="269"/>
      <c r="OP179" s="269"/>
      <c r="OQ179" s="269"/>
      <c r="OR179" s="269"/>
      <c r="OS179" s="269"/>
      <c r="OT179" s="269"/>
      <c r="OU179" s="269"/>
      <c r="OV179" s="269"/>
      <c r="OW179" s="269"/>
      <c r="OX179" s="269"/>
      <c r="OY179" s="269"/>
      <c r="OZ179" s="269"/>
      <c r="PA179" s="269"/>
      <c r="PB179" s="269"/>
      <c r="PC179" s="269"/>
      <c r="PD179" s="269"/>
      <c r="PE179" s="269"/>
      <c r="PF179" s="269"/>
      <c r="PG179" s="269"/>
      <c r="PH179" s="269"/>
      <c r="PI179" s="269"/>
      <c r="PJ179" s="269"/>
      <c r="PK179" s="269"/>
      <c r="PL179" s="269"/>
      <c r="PM179" s="269"/>
      <c r="PN179" s="269"/>
      <c r="PO179" s="269"/>
      <c r="PP179" s="269"/>
      <c r="PQ179" s="269"/>
      <c r="PR179" s="269"/>
      <c r="PS179" s="269"/>
      <c r="PT179" s="269"/>
      <c r="PU179" s="269"/>
      <c r="PV179" s="269"/>
      <c r="PW179" s="269"/>
      <c r="PX179" s="269"/>
      <c r="PY179" s="269"/>
      <c r="PZ179" s="269"/>
      <c r="QA179" s="269"/>
      <c r="QB179" s="269"/>
      <c r="QC179" s="269"/>
      <c r="QD179" s="269"/>
      <c r="QE179" s="269"/>
      <c r="QF179" s="269"/>
      <c r="QG179" s="269"/>
      <c r="QH179" s="269"/>
      <c r="QI179" s="269"/>
      <c r="QJ179" s="269"/>
      <c r="QK179" s="269"/>
      <c r="QL179" s="269"/>
      <c r="QM179" s="269"/>
      <c r="QN179" s="269"/>
      <c r="QO179" s="269"/>
      <c r="QP179" s="269"/>
      <c r="QQ179" s="269"/>
      <c r="QR179" s="269"/>
      <c r="QS179" s="269"/>
      <c r="QT179" s="269"/>
      <c r="QU179" s="269"/>
      <c r="QV179" s="269"/>
      <c r="QW179" s="269"/>
      <c r="QX179" s="269"/>
      <c r="QY179" s="269"/>
      <c r="QZ179" s="269"/>
      <c r="RA179" s="269"/>
      <c r="RB179" s="269"/>
      <c r="RC179" s="269"/>
      <c r="RD179" s="269"/>
      <c r="RE179" s="269"/>
      <c r="RF179" s="269"/>
      <c r="RG179" s="269"/>
      <c r="RH179" s="269"/>
      <c r="RI179" s="269"/>
      <c r="RJ179" s="269"/>
      <c r="RK179" s="269"/>
      <c r="RL179" s="269"/>
      <c r="RM179" s="269"/>
      <c r="RN179" s="269"/>
      <c r="RO179" s="269"/>
      <c r="RP179" s="269"/>
      <c r="RQ179" s="269"/>
      <c r="RR179" s="269"/>
      <c r="RS179" s="269"/>
      <c r="RT179" s="269"/>
      <c r="RU179" s="269"/>
      <c r="RV179" s="269"/>
      <c r="RW179" s="269"/>
      <c r="RX179" s="269"/>
      <c r="RY179" s="269"/>
      <c r="RZ179" s="269"/>
      <c r="SA179" s="269"/>
      <c r="SB179" s="269"/>
      <c r="SC179" s="269"/>
      <c r="SD179" s="269"/>
      <c r="SE179" s="269"/>
      <c r="SF179" s="269"/>
      <c r="SG179" s="269"/>
      <c r="SH179" s="269"/>
      <c r="SI179" s="269"/>
      <c r="SJ179" s="269"/>
      <c r="SK179" s="269"/>
      <c r="SL179" s="269"/>
      <c r="SM179" s="269"/>
      <c r="SN179" s="269"/>
      <c r="SO179" s="269"/>
      <c r="SP179" s="269"/>
      <c r="SQ179" s="269"/>
      <c r="SR179" s="269"/>
      <c r="SS179" s="269"/>
      <c r="ST179" s="269"/>
      <c r="SU179" s="269"/>
      <c r="SV179" s="269"/>
      <c r="SW179" s="269"/>
      <c r="SX179" s="269"/>
      <c r="SY179" s="269"/>
      <c r="SZ179" s="269"/>
      <c r="TA179" s="269"/>
      <c r="TB179" s="269"/>
      <c r="TC179" s="269"/>
      <c r="TD179" s="269"/>
      <c r="TE179" s="269"/>
      <c r="TF179" s="269"/>
      <c r="TG179" s="269"/>
      <c r="TH179" s="269"/>
      <c r="TI179" s="269"/>
      <c r="TJ179" s="269"/>
      <c r="TK179" s="269"/>
      <c r="TL179" s="269"/>
      <c r="TM179" s="269"/>
      <c r="TN179" s="269"/>
      <c r="TO179" s="269"/>
      <c r="TP179" s="269"/>
      <c r="TQ179" s="269"/>
      <c r="TR179" s="269"/>
      <c r="TS179" s="269"/>
      <c r="TT179" s="269"/>
      <c r="TU179" s="269"/>
      <c r="TV179" s="269"/>
      <c r="TW179" s="269"/>
      <c r="TX179" s="269"/>
      <c r="TY179" s="269"/>
      <c r="TZ179" s="269"/>
      <c r="UA179" s="269"/>
      <c r="UB179" s="269"/>
      <c r="UC179" s="269"/>
      <c r="UD179" s="269"/>
      <c r="UE179" s="269"/>
      <c r="UF179" s="269"/>
      <c r="UG179" s="269"/>
      <c r="UH179" s="269"/>
      <c r="UI179" s="269"/>
      <c r="UJ179" s="269"/>
      <c r="UK179" s="269"/>
      <c r="UL179" s="269"/>
      <c r="UM179" s="269"/>
      <c r="UN179" s="269"/>
      <c r="UO179" s="269"/>
      <c r="UP179" s="269"/>
      <c r="UQ179" s="269"/>
      <c r="UR179" s="269"/>
      <c r="US179" s="269"/>
      <c r="UT179" s="269"/>
      <c r="UU179" s="269"/>
      <c r="UV179" s="269"/>
      <c r="UW179" s="269"/>
      <c r="UX179" s="269"/>
      <c r="UY179" s="269"/>
      <c r="UZ179" s="269"/>
      <c r="VA179" s="269"/>
      <c r="VB179" s="269"/>
      <c r="VC179" s="269"/>
      <c r="VD179" s="269"/>
      <c r="VE179" s="269"/>
      <c r="VF179" s="269"/>
      <c r="VG179" s="269"/>
      <c r="VH179" s="269"/>
      <c r="VI179" s="269"/>
      <c r="VJ179" s="269"/>
      <c r="VK179" s="269"/>
      <c r="VL179" s="269"/>
      <c r="VM179" s="269"/>
      <c r="VN179" s="269"/>
      <c r="VO179" s="269"/>
      <c r="VP179" s="269"/>
      <c r="VQ179" s="269"/>
      <c r="VR179" s="269"/>
      <c r="VS179" s="269"/>
      <c r="VT179" s="269"/>
      <c r="VU179" s="269"/>
      <c r="VV179" s="269"/>
      <c r="VW179" s="269"/>
      <c r="VX179" s="269"/>
      <c r="VY179" s="269"/>
      <c r="VZ179" s="269"/>
      <c r="WA179" s="269"/>
      <c r="WB179" s="269"/>
      <c r="WC179" s="269"/>
      <c r="WD179" s="269"/>
      <c r="WE179" s="269"/>
      <c r="WF179" s="269"/>
      <c r="WG179" s="269"/>
      <c r="WH179" s="269"/>
      <c r="WI179" s="269"/>
      <c r="WJ179" s="269"/>
      <c r="WK179" s="269"/>
      <c r="WL179" s="269"/>
      <c r="WM179" s="269"/>
      <c r="WN179" s="269"/>
      <c r="WO179" s="269"/>
      <c r="WP179" s="269"/>
      <c r="WQ179" s="269"/>
      <c r="WR179" s="269"/>
      <c r="WS179" s="269"/>
      <c r="WT179" s="269"/>
      <c r="WU179" s="269"/>
      <c r="WV179" s="269"/>
      <c r="WW179" s="269"/>
      <c r="WX179" s="269"/>
      <c r="WY179" s="269"/>
      <c r="WZ179" s="269"/>
      <c r="XA179" s="269"/>
      <c r="XB179" s="269"/>
      <c r="XC179" s="269"/>
      <c r="XD179" s="269"/>
      <c r="XE179" s="269"/>
      <c r="XF179" s="269"/>
      <c r="XG179" s="269"/>
      <c r="XH179" s="269"/>
      <c r="XI179" s="269"/>
      <c r="XJ179" s="269"/>
      <c r="XK179" s="269"/>
      <c r="XL179" s="269"/>
      <c r="XM179" s="269"/>
      <c r="XN179" s="269"/>
      <c r="XO179" s="269"/>
      <c r="XP179" s="269"/>
      <c r="XQ179" s="269"/>
      <c r="XR179" s="269"/>
      <c r="XS179" s="269"/>
      <c r="XT179" s="269"/>
      <c r="XU179" s="269"/>
      <c r="XV179" s="269"/>
      <c r="XW179" s="269"/>
      <c r="XX179" s="269"/>
      <c r="XY179" s="269"/>
      <c r="XZ179" s="269"/>
      <c r="YA179" s="269"/>
      <c r="YB179" s="269"/>
      <c r="YC179" s="269"/>
      <c r="YD179" s="269"/>
      <c r="YE179" s="269"/>
      <c r="YF179" s="269"/>
      <c r="YG179" s="269"/>
      <c r="YH179" s="269"/>
      <c r="YI179" s="269"/>
      <c r="YJ179" s="269"/>
      <c r="YK179" s="269"/>
      <c r="YL179" s="269"/>
      <c r="YM179" s="269"/>
      <c r="YN179" s="269"/>
      <c r="YO179" s="269"/>
      <c r="YP179" s="269"/>
      <c r="YQ179" s="269"/>
      <c r="YR179" s="269"/>
      <c r="YS179" s="269"/>
      <c r="YT179" s="269"/>
      <c r="YU179" s="269"/>
      <c r="YV179" s="269"/>
      <c r="YW179" s="269"/>
      <c r="YX179" s="269"/>
      <c r="YY179" s="269"/>
      <c r="YZ179" s="269"/>
      <c r="ZA179" s="269"/>
      <c r="ZB179" s="269"/>
      <c r="ZC179" s="269"/>
      <c r="ZD179" s="269"/>
      <c r="ZE179" s="269"/>
      <c r="ZF179" s="269"/>
      <c r="ZG179" s="269"/>
      <c r="ZH179" s="269"/>
      <c r="ZI179" s="269"/>
      <c r="ZJ179" s="269"/>
      <c r="ZK179" s="269"/>
      <c r="ZL179" s="269"/>
      <c r="ZM179" s="269"/>
      <c r="ZN179" s="269"/>
      <c r="ZO179" s="269"/>
      <c r="ZP179" s="269"/>
      <c r="ZQ179" s="269"/>
      <c r="ZR179" s="269"/>
      <c r="ZS179" s="269"/>
      <c r="ZT179" s="269"/>
      <c r="ZU179" s="269"/>
      <c r="ZV179" s="269"/>
      <c r="ZW179" s="269"/>
      <c r="ZX179" s="269"/>
      <c r="ZY179" s="269"/>
      <c r="ZZ179" s="269"/>
      <c r="AAA179" s="269"/>
      <c r="AAB179" s="269"/>
      <c r="AAC179" s="269"/>
      <c r="AAD179" s="269"/>
      <c r="AAE179" s="269"/>
      <c r="AAF179" s="269"/>
      <c r="AAG179" s="269"/>
      <c r="AAH179" s="269"/>
      <c r="AAI179" s="269"/>
      <c r="AAJ179" s="269"/>
      <c r="AAK179" s="269"/>
      <c r="AAL179" s="269"/>
      <c r="AAM179" s="269"/>
      <c r="AAN179" s="269"/>
      <c r="AAO179" s="269"/>
      <c r="AAP179" s="269"/>
      <c r="AAQ179" s="269"/>
      <c r="AAR179" s="269"/>
      <c r="AAS179" s="269"/>
      <c r="AAT179" s="269"/>
      <c r="AAU179" s="269"/>
      <c r="AAV179" s="269"/>
      <c r="AAW179" s="269"/>
      <c r="AAX179" s="269"/>
      <c r="AAY179" s="269"/>
      <c r="AAZ179" s="269"/>
      <c r="ABA179" s="269"/>
      <c r="ABB179" s="269"/>
      <c r="ABC179" s="269"/>
      <c r="ABD179" s="269"/>
      <c r="ABE179" s="269"/>
      <c r="ABF179" s="269"/>
      <c r="ABG179" s="269"/>
      <c r="ABH179" s="269"/>
      <c r="ABI179" s="269"/>
      <c r="ABJ179" s="269"/>
      <c r="ABK179" s="269"/>
      <c r="ABL179" s="269"/>
      <c r="ABM179" s="269"/>
      <c r="ABN179" s="269"/>
      <c r="ABO179" s="269"/>
      <c r="ABP179" s="269"/>
      <c r="ABQ179" s="269"/>
      <c r="ABR179" s="269"/>
      <c r="ABS179" s="269"/>
      <c r="ABT179" s="269"/>
      <c r="ABU179" s="269"/>
      <c r="ABV179" s="269"/>
      <c r="ABW179" s="269"/>
      <c r="ABX179" s="269"/>
      <c r="ABY179" s="269"/>
      <c r="ABZ179" s="269"/>
      <c r="ACA179" s="269"/>
      <c r="ACB179" s="269"/>
      <c r="ACC179" s="269"/>
      <c r="ACD179" s="269"/>
      <c r="ACE179" s="269"/>
      <c r="ACF179" s="269"/>
      <c r="ACG179" s="269"/>
      <c r="ACH179" s="269"/>
      <c r="ACI179" s="269"/>
      <c r="ACJ179" s="269"/>
      <c r="ACK179" s="269"/>
      <c r="ACL179" s="269"/>
      <c r="ACM179" s="269"/>
      <c r="ACN179" s="269"/>
      <c r="ACO179" s="269"/>
      <c r="ACP179" s="269"/>
      <c r="ACQ179" s="269"/>
      <c r="ACR179" s="269"/>
      <c r="ACS179" s="269"/>
      <c r="ACT179" s="269"/>
      <c r="ACU179" s="269"/>
      <c r="ACV179" s="269"/>
      <c r="ACW179" s="269"/>
      <c r="ACX179" s="269"/>
      <c r="ACY179" s="269"/>
      <c r="ACZ179" s="269"/>
      <c r="ADA179" s="269"/>
      <c r="ADB179" s="269"/>
      <c r="ADC179" s="269"/>
      <c r="ADD179" s="269"/>
      <c r="ADE179" s="269"/>
      <c r="ADF179" s="269"/>
      <c r="ADG179" s="269"/>
      <c r="ADH179" s="269"/>
      <c r="ADI179" s="269"/>
      <c r="ADJ179" s="269"/>
      <c r="ADK179" s="269"/>
      <c r="ADL179" s="269"/>
      <c r="ADM179" s="269"/>
      <c r="ADN179" s="269"/>
      <c r="ADO179" s="269"/>
      <c r="ADP179" s="269"/>
      <c r="ADQ179" s="269"/>
      <c r="ADR179" s="269"/>
      <c r="ADS179" s="269"/>
      <c r="ADT179" s="269"/>
      <c r="ADU179" s="269"/>
      <c r="ADV179" s="269"/>
      <c r="ADW179" s="269"/>
      <c r="ADX179" s="269"/>
      <c r="ADY179" s="269"/>
      <c r="ADZ179" s="269"/>
      <c r="AEA179" s="269"/>
      <c r="AEB179" s="269"/>
      <c r="AEC179" s="269"/>
      <c r="AED179" s="269"/>
      <c r="AEE179" s="269"/>
      <c r="AEF179" s="269"/>
      <c r="AEG179" s="269"/>
      <c r="AEH179" s="269"/>
      <c r="AEI179" s="269"/>
      <c r="AEJ179" s="269"/>
      <c r="AEK179" s="269"/>
      <c r="AEL179" s="269"/>
      <c r="AEM179" s="269"/>
      <c r="AEN179" s="269"/>
      <c r="AEO179" s="269"/>
      <c r="AEP179" s="269"/>
      <c r="AEQ179" s="269"/>
      <c r="AER179" s="269"/>
      <c r="AES179" s="269"/>
      <c r="AET179" s="269"/>
      <c r="AEU179" s="269"/>
      <c r="AEV179" s="269"/>
      <c r="AEW179" s="269"/>
      <c r="AEX179" s="269"/>
      <c r="AEY179" s="269"/>
      <c r="AEZ179" s="269"/>
      <c r="AFA179" s="269"/>
      <c r="AFB179" s="269"/>
      <c r="AFC179" s="269"/>
      <c r="AFD179" s="269"/>
      <c r="AFE179" s="269"/>
      <c r="AFF179" s="269"/>
      <c r="AFG179" s="269"/>
      <c r="AFH179" s="269"/>
      <c r="AFI179" s="269"/>
      <c r="AFJ179" s="269"/>
      <c r="AFK179" s="269"/>
      <c r="AFL179" s="269"/>
      <c r="AFM179" s="269"/>
      <c r="AFN179" s="269"/>
      <c r="AFO179" s="269"/>
      <c r="AFP179" s="269"/>
      <c r="AFQ179" s="269"/>
      <c r="AFR179" s="269"/>
      <c r="AFS179" s="269"/>
      <c r="AFT179" s="269"/>
      <c r="AFU179" s="269"/>
      <c r="AFV179" s="269"/>
      <c r="AFW179" s="269"/>
      <c r="AFX179" s="269"/>
      <c r="AFY179" s="269"/>
      <c r="AFZ179" s="269"/>
      <c r="AGA179" s="269"/>
      <c r="AGB179" s="269"/>
      <c r="AGC179" s="269"/>
      <c r="AGD179" s="269"/>
      <c r="AGE179" s="269"/>
      <c r="AGF179" s="269"/>
      <c r="AGG179" s="269"/>
      <c r="AGH179" s="269"/>
      <c r="AGI179" s="269"/>
      <c r="AGJ179" s="269"/>
      <c r="AGK179" s="269"/>
      <c r="AGL179" s="269"/>
      <c r="AGM179" s="269"/>
      <c r="AGN179" s="269"/>
      <c r="AGO179" s="269"/>
      <c r="AGP179" s="269"/>
      <c r="AGQ179" s="269"/>
      <c r="AGR179" s="269"/>
      <c r="AGS179" s="269"/>
      <c r="AGT179" s="269"/>
      <c r="AGU179" s="269"/>
      <c r="AGV179" s="269"/>
      <c r="AGW179" s="269"/>
      <c r="AGX179" s="269"/>
      <c r="AGY179" s="269"/>
      <c r="AGZ179" s="269"/>
      <c r="AHA179" s="269"/>
      <c r="AHB179" s="269"/>
      <c r="AHC179" s="269"/>
      <c r="AHD179" s="269"/>
      <c r="AHE179" s="269"/>
      <c r="AHF179" s="269"/>
      <c r="AHG179" s="269"/>
      <c r="AHH179" s="269"/>
      <c r="AHI179" s="269"/>
      <c r="AHJ179" s="269"/>
      <c r="AHK179" s="269"/>
      <c r="AHL179" s="269"/>
      <c r="AHM179" s="269"/>
      <c r="AHN179" s="269"/>
      <c r="AHO179" s="269"/>
      <c r="AHP179" s="269"/>
      <c r="AHQ179" s="269"/>
      <c r="AHR179" s="269"/>
      <c r="AHS179" s="269"/>
      <c r="AHT179" s="269"/>
      <c r="AHU179" s="269"/>
      <c r="AHV179" s="269"/>
      <c r="AHW179" s="269"/>
      <c r="AHX179" s="269"/>
      <c r="AHY179" s="269"/>
      <c r="AHZ179" s="269"/>
      <c r="AIA179" s="269"/>
      <c r="AIB179" s="269"/>
      <c r="AIC179" s="269"/>
      <c r="AID179" s="269"/>
      <c r="AIE179" s="269"/>
      <c r="AIF179" s="269"/>
      <c r="AIG179" s="269"/>
      <c r="AIH179" s="269"/>
      <c r="AII179" s="269"/>
      <c r="AIJ179" s="269"/>
      <c r="AIK179" s="269"/>
      <c r="AIL179" s="269"/>
      <c r="AIM179" s="269"/>
      <c r="AIN179" s="269"/>
      <c r="AIO179" s="269"/>
      <c r="AIP179" s="269"/>
      <c r="AIQ179" s="269"/>
      <c r="AIR179" s="269"/>
      <c r="AIS179" s="269"/>
      <c r="AIT179" s="269"/>
      <c r="AIU179" s="269"/>
      <c r="AIV179" s="269"/>
      <c r="AIW179" s="269"/>
    </row>
    <row r="180" spans="1:933" s="52" customFormat="1" ht="63.75" customHeight="1">
      <c r="A180" s="288">
        <v>5000030</v>
      </c>
      <c r="B180" s="289">
        <v>5713795220861</v>
      </c>
      <c r="C180" s="292" t="s">
        <v>224</v>
      </c>
      <c r="D180" s="327" t="s">
        <v>227</v>
      </c>
      <c r="E180" s="324"/>
      <c r="F180" s="226">
        <v>10125</v>
      </c>
      <c r="G180" s="227">
        <v>16000</v>
      </c>
      <c r="H180" s="228"/>
      <c r="I180" s="151">
        <f t="shared" ref="I180:I184" si="4">F180*H180</f>
        <v>0</v>
      </c>
      <c r="L180" s="51"/>
    </row>
    <row r="181" spans="1:933" s="52" customFormat="1" ht="63.75" customHeight="1" thickBot="1">
      <c r="A181" s="290">
        <v>5000050</v>
      </c>
      <c r="B181" s="291">
        <v>5713795220878</v>
      </c>
      <c r="C181" s="294" t="s">
        <v>225</v>
      </c>
      <c r="D181" s="328"/>
      <c r="E181" s="325"/>
      <c r="F181" s="226">
        <v>10125</v>
      </c>
      <c r="G181" s="227">
        <v>16000</v>
      </c>
      <c r="H181" s="228"/>
      <c r="I181" s="151">
        <f t="shared" si="4"/>
        <v>0</v>
      </c>
      <c r="L181" s="51"/>
    </row>
    <row r="182" spans="1:933" s="52" customFormat="1" ht="63.75" customHeight="1">
      <c r="A182" s="250">
        <v>5000001</v>
      </c>
      <c r="B182" s="251">
        <v>5713795265282</v>
      </c>
      <c r="C182" s="293" t="s">
        <v>224</v>
      </c>
      <c r="D182" s="329" t="s">
        <v>227</v>
      </c>
      <c r="E182" s="324"/>
      <c r="F182" s="226">
        <v>10125</v>
      </c>
      <c r="G182" s="227">
        <v>16000</v>
      </c>
      <c r="H182" s="228"/>
      <c r="I182" s="151">
        <f t="shared" si="4"/>
        <v>0</v>
      </c>
      <c r="L182" s="51"/>
    </row>
    <row r="183" spans="1:933" s="52" customFormat="1" ht="63.75" customHeight="1">
      <c r="A183" s="252">
        <v>5000002</v>
      </c>
      <c r="B183" s="246">
        <v>5713795265275</v>
      </c>
      <c r="C183" s="295" t="s">
        <v>225</v>
      </c>
      <c r="D183" s="330"/>
      <c r="E183" s="326"/>
      <c r="F183" s="226">
        <v>10125</v>
      </c>
      <c r="G183" s="227">
        <v>16000</v>
      </c>
      <c r="H183" s="228"/>
      <c r="I183" s="151">
        <f t="shared" si="4"/>
        <v>0</v>
      </c>
      <c r="L183" s="51"/>
    </row>
    <row r="184" spans="1:933" s="52" customFormat="1" ht="63.75" customHeight="1">
      <c r="A184" s="253">
        <v>5000003</v>
      </c>
      <c r="B184" s="254">
        <v>5713795265268</v>
      </c>
      <c r="C184" s="296" t="s">
        <v>226</v>
      </c>
      <c r="D184" s="331"/>
      <c r="E184" s="325"/>
      <c r="F184" s="226">
        <v>10125</v>
      </c>
      <c r="G184" s="227">
        <v>16000</v>
      </c>
      <c r="H184" s="228"/>
      <c r="I184" s="151">
        <f t="shared" si="4"/>
        <v>0</v>
      </c>
      <c r="L184" s="51"/>
    </row>
    <row r="185" spans="1:933" s="52" customFormat="1" ht="27.75" customHeight="1" thickBot="1">
      <c r="A185" s="193"/>
      <c r="B185" s="194"/>
      <c r="C185" s="195"/>
      <c r="D185" s="212" t="s">
        <v>203</v>
      </c>
      <c r="E185" s="196"/>
      <c r="F185" s="197"/>
      <c r="G185" s="198"/>
      <c r="H185" s="199"/>
      <c r="I185" s="200"/>
      <c r="L185" s="51"/>
    </row>
    <row r="186" spans="1:933" s="52" customFormat="1" ht="63.75" customHeight="1" thickBot="1">
      <c r="A186" s="201">
        <v>4210282</v>
      </c>
      <c r="B186" s="202">
        <v>5713795253852</v>
      </c>
      <c r="C186" s="203"/>
      <c r="D186" s="204" t="s">
        <v>204</v>
      </c>
      <c r="E186" s="205"/>
      <c r="F186" s="206">
        <v>18985</v>
      </c>
      <c r="G186" s="207">
        <v>30000</v>
      </c>
      <c r="H186" s="208"/>
      <c r="I186" s="151">
        <f t="shared" ref="I186:I187" si="5">F186*H186</f>
        <v>0</v>
      </c>
      <c r="L186" s="51"/>
    </row>
    <row r="187" spans="1:933" s="52" customFormat="1" ht="63.75" customHeight="1" thickBot="1">
      <c r="A187" s="201">
        <v>4210315</v>
      </c>
      <c r="B187" s="202">
        <v>5713795253838</v>
      </c>
      <c r="C187" s="203"/>
      <c r="D187" s="204" t="s">
        <v>205</v>
      </c>
      <c r="E187" s="205"/>
      <c r="F187" s="206">
        <v>18985</v>
      </c>
      <c r="G187" s="207">
        <v>30000</v>
      </c>
      <c r="H187" s="208"/>
      <c r="I187" s="151">
        <f t="shared" si="5"/>
        <v>0</v>
      </c>
      <c r="L187" s="51"/>
    </row>
    <row r="188" spans="1:933" s="52" customFormat="1" ht="29.25" customHeight="1" thickBot="1">
      <c r="A188" s="185"/>
      <c r="B188" s="186"/>
      <c r="C188" s="187"/>
      <c r="D188" s="211" t="s">
        <v>206</v>
      </c>
      <c r="E188" s="188"/>
      <c r="F188" s="189"/>
      <c r="G188" s="190"/>
      <c r="H188" s="191"/>
      <c r="I188" s="192"/>
      <c r="L188" s="51"/>
    </row>
    <row r="189" spans="1:933" s="52" customFormat="1" ht="63.75" customHeight="1">
      <c r="A189" s="213">
        <v>3000216</v>
      </c>
      <c r="B189" s="214">
        <v>5713795209828</v>
      </c>
      <c r="C189" s="222" t="s">
        <v>207</v>
      </c>
      <c r="D189" s="217" t="s">
        <v>162</v>
      </c>
      <c r="E189" s="225"/>
      <c r="F189" s="226">
        <v>16453</v>
      </c>
      <c r="G189" s="227">
        <v>26000</v>
      </c>
      <c r="H189" s="228"/>
      <c r="I189" s="151">
        <f t="shared" ref="I189:I192" si="6">F189*H189</f>
        <v>0</v>
      </c>
      <c r="L189" s="51"/>
    </row>
    <row r="190" spans="1:933" s="52" customFormat="1" ht="63.75" customHeight="1">
      <c r="A190" s="183">
        <v>3000231</v>
      </c>
      <c r="B190" s="184">
        <v>5713795209835</v>
      </c>
      <c r="C190" s="223" t="s">
        <v>207</v>
      </c>
      <c r="D190" s="218" t="s">
        <v>172</v>
      </c>
      <c r="E190" s="225"/>
      <c r="F190" s="226">
        <v>16453</v>
      </c>
      <c r="G190" s="227">
        <v>26000</v>
      </c>
      <c r="H190" s="228"/>
      <c r="I190" s="151">
        <f t="shared" si="6"/>
        <v>0</v>
      </c>
      <c r="L190" s="51"/>
    </row>
    <row r="191" spans="1:933" s="52" customFormat="1" ht="63.75" customHeight="1" thickBot="1">
      <c r="A191" s="209">
        <v>3000244</v>
      </c>
      <c r="B191" s="210">
        <v>5713795204298</v>
      </c>
      <c r="C191" s="224" t="s">
        <v>207</v>
      </c>
      <c r="D191" s="219" t="s">
        <v>163</v>
      </c>
      <c r="E191" s="225"/>
      <c r="F191" s="226">
        <v>16453</v>
      </c>
      <c r="G191" s="227">
        <v>26000</v>
      </c>
      <c r="H191" s="228"/>
      <c r="I191" s="151">
        <f t="shared" si="6"/>
        <v>0</v>
      </c>
      <c r="L191" s="51"/>
    </row>
    <row r="192" spans="1:933" s="52" customFormat="1" ht="63.75" customHeight="1" thickBot="1">
      <c r="A192" s="215">
        <v>3100250</v>
      </c>
      <c r="B192" s="216">
        <v>5713795204397</v>
      </c>
      <c r="C192" s="220" t="s">
        <v>208</v>
      </c>
      <c r="D192" s="221" t="s">
        <v>209</v>
      </c>
      <c r="E192" s="225"/>
      <c r="F192" s="226">
        <v>16453</v>
      </c>
      <c r="G192" s="227">
        <v>26000</v>
      </c>
      <c r="H192" s="228"/>
      <c r="I192" s="151">
        <f t="shared" si="6"/>
        <v>0</v>
      </c>
      <c r="L192" s="51"/>
    </row>
    <row r="193" spans="1:12" s="52" customFormat="1" ht="63.75" customHeight="1">
      <c r="A193" s="103"/>
      <c r="B193" s="75"/>
      <c r="C193" s="76"/>
      <c r="D193" s="104"/>
      <c r="E193" s="105"/>
      <c r="F193" s="106"/>
      <c r="G193" s="107"/>
      <c r="H193" s="108"/>
      <c r="I193" s="78"/>
      <c r="L193" s="51"/>
    </row>
    <row r="194" spans="1:12" ht="39.75" customHeight="1">
      <c r="A194" s="109"/>
      <c r="B194" s="110"/>
      <c r="C194" s="111"/>
      <c r="D194" s="115" t="s">
        <v>175</v>
      </c>
      <c r="E194" s="112"/>
      <c r="F194" s="113"/>
      <c r="G194" s="113"/>
      <c r="H194" s="111"/>
      <c r="I194" s="114"/>
      <c r="L194" s="1"/>
    </row>
    <row r="195" spans="1:12" ht="63.75" customHeight="1">
      <c r="A195" s="125" t="s">
        <v>180</v>
      </c>
      <c r="B195" s="126">
        <v>886074000128</v>
      </c>
      <c r="C195" s="127" t="s">
        <v>176</v>
      </c>
      <c r="D195" s="128" t="s">
        <v>177</v>
      </c>
      <c r="E195" s="129"/>
      <c r="F195" s="130">
        <v>25313</v>
      </c>
      <c r="G195" s="130">
        <v>40000</v>
      </c>
      <c r="H195" s="131">
        <v>0</v>
      </c>
      <c r="I195" s="132">
        <f>F195*H195</f>
        <v>0</v>
      </c>
      <c r="L195" s="1"/>
    </row>
    <row r="196" spans="1:12" ht="63.75" customHeight="1">
      <c r="A196" s="125" t="s">
        <v>181</v>
      </c>
      <c r="B196" s="126">
        <v>886074000111</v>
      </c>
      <c r="C196" s="127" t="s">
        <v>176</v>
      </c>
      <c r="D196" s="128" t="s">
        <v>178</v>
      </c>
      <c r="E196" s="129"/>
      <c r="F196" s="130">
        <v>25313</v>
      </c>
      <c r="G196" s="130">
        <v>40000</v>
      </c>
      <c r="H196" s="131">
        <v>0</v>
      </c>
      <c r="I196" s="132">
        <f t="shared" ref="I196:I202" si="7">F196*H196</f>
        <v>0</v>
      </c>
      <c r="L196" s="1"/>
    </row>
    <row r="197" spans="1:12" ht="63.75" customHeight="1">
      <c r="A197" s="125" t="s">
        <v>233</v>
      </c>
      <c r="B197" s="126">
        <v>886074000029</v>
      </c>
      <c r="C197" s="317" t="s">
        <v>176</v>
      </c>
      <c r="D197" s="318" t="s">
        <v>200</v>
      </c>
      <c r="E197" s="129"/>
      <c r="F197" s="130">
        <v>50626</v>
      </c>
      <c r="G197" s="130">
        <v>80000</v>
      </c>
      <c r="H197" s="131"/>
      <c r="I197" s="132"/>
      <c r="L197" s="1"/>
    </row>
    <row r="198" spans="1:12" ht="63.75" customHeight="1">
      <c r="A198" s="125" t="s">
        <v>232</v>
      </c>
      <c r="B198" s="126">
        <v>886074000012</v>
      </c>
      <c r="C198" s="317" t="s">
        <v>176</v>
      </c>
      <c r="D198" s="318" t="s">
        <v>201</v>
      </c>
      <c r="E198" s="129"/>
      <c r="F198" s="130">
        <v>50626</v>
      </c>
      <c r="G198" s="130">
        <v>80000</v>
      </c>
      <c r="H198" s="131"/>
      <c r="I198" s="132"/>
      <c r="L198" s="1"/>
    </row>
    <row r="199" spans="1:12" ht="63.75" customHeight="1">
      <c r="A199" s="125" t="s">
        <v>182</v>
      </c>
      <c r="B199" s="126">
        <v>886074000142</v>
      </c>
      <c r="C199" s="127" t="s">
        <v>179</v>
      </c>
      <c r="D199" s="128" t="s">
        <v>177</v>
      </c>
      <c r="E199" s="129"/>
      <c r="F199" s="130">
        <v>27844</v>
      </c>
      <c r="G199" s="130">
        <v>44000</v>
      </c>
      <c r="H199" s="131">
        <v>0</v>
      </c>
      <c r="I199" s="132">
        <f t="shared" si="7"/>
        <v>0</v>
      </c>
      <c r="L199" s="1"/>
    </row>
    <row r="200" spans="1:12" ht="63.75" customHeight="1">
      <c r="A200" s="163" t="s">
        <v>183</v>
      </c>
      <c r="B200" s="164">
        <v>886074000135</v>
      </c>
      <c r="C200" s="165" t="s">
        <v>179</v>
      </c>
      <c r="D200" s="166" t="s">
        <v>178</v>
      </c>
      <c r="E200" s="167"/>
      <c r="F200" s="168">
        <v>27844</v>
      </c>
      <c r="G200" s="168">
        <v>44000</v>
      </c>
      <c r="H200" s="169">
        <v>0</v>
      </c>
      <c r="I200" s="170">
        <f t="shared" si="7"/>
        <v>0</v>
      </c>
      <c r="L200" s="1"/>
    </row>
    <row r="201" spans="1:12" s="174" customFormat="1" ht="63.75" customHeight="1">
      <c r="A201" s="125" t="s">
        <v>198</v>
      </c>
      <c r="B201" s="126">
        <v>886074000043</v>
      </c>
      <c r="C201" s="171" t="s">
        <v>179</v>
      </c>
      <c r="D201" s="172" t="s">
        <v>200</v>
      </c>
      <c r="E201" s="173"/>
      <c r="F201" s="307">
        <v>48220</v>
      </c>
      <c r="G201" s="308">
        <v>76199</v>
      </c>
      <c r="H201" s="169">
        <v>0</v>
      </c>
      <c r="I201" s="132">
        <f t="shared" si="7"/>
        <v>0</v>
      </c>
      <c r="L201" s="9"/>
    </row>
    <row r="202" spans="1:12" s="174" customFormat="1" ht="63.75" customHeight="1">
      <c r="A202" s="125" t="s">
        <v>199</v>
      </c>
      <c r="B202" s="126">
        <v>886074000036</v>
      </c>
      <c r="C202" s="171" t="s">
        <v>179</v>
      </c>
      <c r="D202" s="172" t="s">
        <v>201</v>
      </c>
      <c r="E202" s="173"/>
      <c r="F202" s="308">
        <v>48220</v>
      </c>
      <c r="G202" s="308">
        <v>76199</v>
      </c>
      <c r="H202" s="169">
        <v>0</v>
      </c>
      <c r="I202" s="132">
        <f t="shared" si="7"/>
        <v>0</v>
      </c>
      <c r="L202" s="9"/>
    </row>
    <row r="203" spans="1:12" ht="63.75" customHeight="1">
      <c r="A203" s="28"/>
      <c r="B203" s="28"/>
      <c r="E203" s="23"/>
      <c r="F203" s="1"/>
      <c r="G203" s="1"/>
      <c r="I203" s="1"/>
      <c r="L203" s="1"/>
    </row>
    <row r="204" spans="1:12" ht="63.75" customHeight="1">
      <c r="A204" s="28"/>
      <c r="B204" s="28"/>
      <c r="E204" s="23"/>
      <c r="F204" s="1"/>
      <c r="G204" s="1"/>
      <c r="I204" s="1"/>
      <c r="L204" s="1"/>
    </row>
    <row r="205" spans="1:12" ht="63.75" customHeight="1">
      <c r="A205" s="28"/>
      <c r="B205" s="28"/>
      <c r="E205" s="23"/>
      <c r="F205" s="1"/>
      <c r="G205" s="1"/>
      <c r="I205" s="1"/>
      <c r="L205" s="1"/>
    </row>
    <row r="206" spans="1:12" ht="63.75" customHeight="1">
      <c r="A206" s="28"/>
      <c r="B206" s="28"/>
      <c r="E206" s="23"/>
      <c r="F206" s="1"/>
      <c r="G206" s="1"/>
      <c r="I206" s="1"/>
      <c r="L206" s="1"/>
    </row>
    <row r="207" spans="1:12" ht="63.75" customHeight="1">
      <c r="A207" s="28"/>
      <c r="B207" s="28"/>
      <c r="E207" s="23"/>
      <c r="F207" s="1"/>
      <c r="G207" s="1"/>
      <c r="I207" s="1"/>
      <c r="L207" s="1"/>
    </row>
    <row r="208" spans="1:12" ht="63.75" customHeight="1">
      <c r="A208" s="28"/>
      <c r="B208" s="28"/>
      <c r="E208" s="23"/>
      <c r="F208" s="1"/>
      <c r="G208" s="1"/>
      <c r="I208" s="1"/>
      <c r="L208" s="1"/>
    </row>
    <row r="209" spans="1:12" ht="63.75" customHeight="1">
      <c r="A209" s="28"/>
      <c r="B209" s="28"/>
      <c r="E209" s="23"/>
      <c r="F209" s="1"/>
      <c r="G209" s="1"/>
      <c r="I209" s="1"/>
      <c r="L209" s="1"/>
    </row>
    <row r="210" spans="1:12" ht="63.75" customHeight="1">
      <c r="A210" s="28"/>
      <c r="B210" s="28"/>
      <c r="E210" s="23"/>
      <c r="F210" s="1"/>
      <c r="G210" s="1"/>
      <c r="I210" s="1"/>
      <c r="L210" s="1"/>
    </row>
    <row r="211" spans="1:12" ht="63.75" customHeight="1">
      <c r="A211" s="28"/>
      <c r="B211" s="28"/>
      <c r="E211" s="23"/>
      <c r="F211" s="1"/>
      <c r="G211" s="1"/>
      <c r="I211" s="1"/>
      <c r="L211" s="1"/>
    </row>
    <row r="212" spans="1:12" ht="63.75" customHeight="1">
      <c r="A212" s="28"/>
      <c r="B212" s="28"/>
      <c r="E212" s="23"/>
      <c r="F212" s="1"/>
      <c r="G212" s="1"/>
      <c r="I212" s="1"/>
      <c r="L212" s="1"/>
    </row>
    <row r="213" spans="1:12" ht="63.75" customHeight="1">
      <c r="A213" s="28"/>
      <c r="B213" s="28"/>
      <c r="E213" s="23"/>
      <c r="F213" s="1"/>
      <c r="G213" s="1"/>
      <c r="I213" s="1"/>
      <c r="L213" s="1"/>
    </row>
    <row r="214" spans="1:12" ht="63.75" customHeight="1">
      <c r="A214" s="28"/>
      <c r="B214" s="28"/>
      <c r="E214" s="23"/>
      <c r="F214" s="1"/>
      <c r="G214" s="1"/>
      <c r="I214" s="1"/>
      <c r="L214" s="1"/>
    </row>
    <row r="215" spans="1:12" ht="63.75" customHeight="1">
      <c r="A215" s="28"/>
      <c r="B215" s="28"/>
      <c r="E215" s="23"/>
      <c r="F215" s="1"/>
      <c r="G215" s="1"/>
      <c r="I215" s="1"/>
      <c r="L215" s="1"/>
    </row>
    <row r="216" spans="1:12" ht="63.75" customHeight="1">
      <c r="A216" s="28"/>
      <c r="B216" s="28"/>
      <c r="E216" s="23"/>
      <c r="F216" s="1"/>
      <c r="G216" s="1"/>
      <c r="I216" s="1"/>
      <c r="L216" s="1"/>
    </row>
    <row r="217" spans="1:12" ht="63.75" customHeight="1">
      <c r="A217" s="28"/>
      <c r="B217" s="28"/>
      <c r="E217" s="23"/>
      <c r="F217" s="1"/>
      <c r="G217" s="1"/>
      <c r="I217" s="1"/>
      <c r="L217" s="1"/>
    </row>
    <row r="218" spans="1:12" ht="63.75" customHeight="1">
      <c r="A218" s="28"/>
      <c r="B218" s="28"/>
      <c r="E218" s="23"/>
      <c r="F218" s="1"/>
      <c r="G218" s="1"/>
      <c r="I218" s="1"/>
      <c r="L218" s="1"/>
    </row>
    <row r="219" spans="1:12" ht="63.75" customHeight="1">
      <c r="A219" s="28"/>
      <c r="B219" s="28"/>
      <c r="E219" s="23"/>
      <c r="F219" s="1"/>
      <c r="G219" s="1"/>
      <c r="I219" s="1"/>
      <c r="L219" s="1"/>
    </row>
    <row r="220" spans="1:12" ht="63.75" customHeight="1">
      <c r="A220" s="28"/>
      <c r="B220" s="28"/>
      <c r="E220" s="23"/>
      <c r="F220" s="1"/>
      <c r="G220" s="1"/>
      <c r="I220" s="1"/>
      <c r="L220" s="1"/>
    </row>
    <row r="221" spans="1:12" ht="63.75" customHeight="1">
      <c r="A221" s="28"/>
      <c r="B221" s="28"/>
      <c r="E221" s="23"/>
      <c r="F221" s="1"/>
      <c r="G221" s="1"/>
      <c r="I221" s="1"/>
      <c r="L221" s="1"/>
    </row>
    <row r="222" spans="1:12" ht="63.75" customHeight="1">
      <c r="A222" s="28"/>
      <c r="B222" s="28"/>
      <c r="E222" s="23"/>
      <c r="F222" s="1"/>
      <c r="G222" s="1"/>
      <c r="I222" s="1"/>
      <c r="L222" s="1"/>
    </row>
    <row r="223" spans="1:12" ht="63.75" customHeight="1">
      <c r="A223" s="28"/>
      <c r="B223" s="28"/>
      <c r="E223" s="23"/>
      <c r="F223" s="1"/>
      <c r="G223" s="1"/>
      <c r="I223" s="1"/>
      <c r="L223" s="1"/>
    </row>
    <row r="224" spans="1:12" ht="63.75" customHeight="1">
      <c r="A224" s="28"/>
      <c r="B224" s="28"/>
      <c r="E224" s="23"/>
      <c r="F224" s="1"/>
      <c r="G224" s="1"/>
      <c r="I224" s="1"/>
      <c r="L224" s="1"/>
    </row>
    <row r="225" spans="1:12" ht="63.75" customHeight="1">
      <c r="A225" s="28"/>
      <c r="B225" s="28"/>
      <c r="E225" s="23"/>
      <c r="F225" s="1"/>
      <c r="G225" s="1"/>
      <c r="I225" s="1"/>
      <c r="L225" s="1"/>
    </row>
    <row r="226" spans="1:12" ht="63.75" customHeight="1">
      <c r="A226" s="28"/>
      <c r="B226" s="28"/>
      <c r="E226" s="23"/>
      <c r="F226" s="1"/>
      <c r="G226" s="1"/>
      <c r="I226" s="1"/>
      <c r="L226" s="1"/>
    </row>
    <row r="227" spans="1:12" ht="63.75" customHeight="1">
      <c r="A227" s="28"/>
      <c r="B227" s="28"/>
      <c r="E227" s="23"/>
      <c r="F227" s="1"/>
      <c r="G227" s="1"/>
      <c r="I227" s="1"/>
      <c r="L227" s="1"/>
    </row>
    <row r="228" spans="1:12" ht="63.75" customHeight="1">
      <c r="A228" s="28"/>
      <c r="B228" s="28"/>
      <c r="E228" s="23"/>
      <c r="F228" s="1"/>
      <c r="G228" s="1"/>
      <c r="I228" s="1"/>
      <c r="L228" s="1"/>
    </row>
    <row r="229" spans="1:12" ht="63.75" customHeight="1">
      <c r="A229" s="28"/>
      <c r="B229" s="28"/>
      <c r="E229" s="23"/>
      <c r="F229" s="1"/>
      <c r="G229" s="1"/>
      <c r="I229" s="1"/>
      <c r="L229" s="1"/>
    </row>
    <row r="230" spans="1:12" ht="63.75" customHeight="1">
      <c r="A230" s="28"/>
      <c r="B230" s="28"/>
      <c r="E230" s="23"/>
      <c r="F230" s="1"/>
      <c r="G230" s="1"/>
      <c r="I230" s="1"/>
      <c r="L230" s="1"/>
    </row>
    <row r="231" spans="1:12" ht="63.75" customHeight="1">
      <c r="A231" s="28"/>
      <c r="B231" s="28"/>
      <c r="E231" s="23"/>
      <c r="F231" s="1"/>
      <c r="G231" s="1"/>
      <c r="I231" s="1"/>
      <c r="L231" s="1"/>
    </row>
    <row r="232" spans="1:12" ht="63.75" customHeight="1">
      <c r="A232" s="28"/>
      <c r="B232" s="28"/>
      <c r="E232" s="23"/>
      <c r="F232" s="1"/>
      <c r="G232" s="1"/>
      <c r="I232" s="1"/>
      <c r="L232" s="1"/>
    </row>
    <row r="233" spans="1:12" ht="63.75" customHeight="1">
      <c r="A233" s="28"/>
      <c r="B233" s="28"/>
      <c r="E233" s="23"/>
      <c r="F233" s="1"/>
      <c r="G233" s="1"/>
      <c r="I233" s="1"/>
      <c r="L233" s="1"/>
    </row>
    <row r="234" spans="1:12" ht="63.75" customHeight="1">
      <c r="A234" s="28"/>
      <c r="B234" s="28"/>
      <c r="E234" s="23"/>
      <c r="F234" s="1"/>
      <c r="G234" s="1"/>
      <c r="I234" s="1"/>
      <c r="L234" s="1"/>
    </row>
    <row r="235" spans="1:12" ht="63.75" customHeight="1">
      <c r="A235" s="28"/>
      <c r="B235" s="28"/>
      <c r="E235" s="23"/>
      <c r="F235" s="1"/>
      <c r="G235" s="1"/>
      <c r="I235" s="1"/>
      <c r="L235" s="1"/>
    </row>
    <row r="236" spans="1:12" ht="63.75" customHeight="1">
      <c r="A236" s="28"/>
      <c r="B236" s="28"/>
      <c r="E236" s="23"/>
      <c r="F236" s="1"/>
      <c r="G236" s="1"/>
      <c r="I236" s="1"/>
      <c r="L236" s="1"/>
    </row>
    <row r="237" spans="1:12" ht="63.75" customHeight="1">
      <c r="A237" s="28"/>
      <c r="B237" s="28"/>
      <c r="E237" s="23"/>
      <c r="F237" s="1"/>
      <c r="G237" s="1"/>
      <c r="I237" s="1"/>
      <c r="L237" s="1"/>
    </row>
    <row r="238" spans="1:12" ht="63.75" customHeight="1">
      <c r="A238" s="28"/>
      <c r="B238" s="28"/>
      <c r="E238" s="23"/>
      <c r="F238" s="1"/>
      <c r="G238" s="1"/>
      <c r="I238" s="1"/>
      <c r="L238" s="1"/>
    </row>
    <row r="239" spans="1:12" ht="63.75" customHeight="1">
      <c r="A239" s="28"/>
      <c r="B239" s="28"/>
      <c r="E239" s="23"/>
      <c r="F239" s="1"/>
      <c r="G239" s="1"/>
      <c r="I239" s="1"/>
      <c r="L239" s="1"/>
    </row>
    <row r="240" spans="1:12" ht="63.75" customHeight="1">
      <c r="A240" s="28"/>
      <c r="B240" s="28"/>
      <c r="E240" s="23"/>
      <c r="F240" s="1"/>
      <c r="G240" s="1"/>
      <c r="I240" s="1"/>
      <c r="L240" s="1"/>
    </row>
    <row r="241" spans="1:12" ht="63.75" customHeight="1">
      <c r="A241" s="28"/>
      <c r="B241" s="28"/>
      <c r="E241" s="23"/>
      <c r="F241" s="1"/>
      <c r="G241" s="1"/>
      <c r="I241" s="1"/>
      <c r="L241" s="1"/>
    </row>
    <row r="242" spans="1:12" ht="63.75" customHeight="1">
      <c r="A242" s="28"/>
      <c r="B242" s="28"/>
      <c r="E242" s="23"/>
      <c r="F242" s="1"/>
      <c r="G242" s="1"/>
      <c r="I242" s="1"/>
      <c r="L242" s="1"/>
    </row>
    <row r="243" spans="1:12" ht="63.75" customHeight="1">
      <c r="A243" s="28"/>
      <c r="B243" s="28"/>
      <c r="E243" s="23"/>
      <c r="F243" s="1"/>
      <c r="G243" s="1"/>
      <c r="I243" s="1"/>
      <c r="L243" s="1"/>
    </row>
    <row r="244" spans="1:12" ht="63.75" customHeight="1">
      <c r="A244" s="28"/>
      <c r="B244" s="28"/>
      <c r="E244" s="23"/>
      <c r="F244" s="1"/>
      <c r="G244" s="1"/>
      <c r="I244" s="1"/>
      <c r="L244" s="1"/>
    </row>
    <row r="245" spans="1:12" ht="63.75" customHeight="1">
      <c r="A245" s="28"/>
      <c r="B245" s="28"/>
      <c r="E245" s="23"/>
      <c r="F245" s="1"/>
      <c r="G245" s="1"/>
      <c r="I245" s="1"/>
      <c r="L245" s="1"/>
    </row>
    <row r="246" spans="1:12" ht="63.75" customHeight="1">
      <c r="A246" s="28"/>
      <c r="B246" s="28"/>
      <c r="E246" s="23"/>
      <c r="F246" s="1"/>
      <c r="G246" s="1"/>
      <c r="I246" s="1"/>
      <c r="L246" s="1"/>
    </row>
    <row r="247" spans="1:12" ht="63.75" customHeight="1">
      <c r="A247" s="28"/>
      <c r="B247" s="28"/>
      <c r="E247" s="23"/>
      <c r="F247" s="1"/>
      <c r="G247" s="1"/>
      <c r="I247" s="1"/>
      <c r="L247" s="1"/>
    </row>
    <row r="248" spans="1:12" ht="63.75" customHeight="1">
      <c r="A248" s="28"/>
      <c r="B248" s="28"/>
      <c r="E248" s="23"/>
      <c r="F248" s="1"/>
      <c r="G248" s="1"/>
      <c r="I248" s="1"/>
      <c r="L248" s="1"/>
    </row>
    <row r="249" spans="1:12" ht="63.75" customHeight="1">
      <c r="A249" s="28"/>
      <c r="B249" s="28"/>
      <c r="E249" s="23"/>
      <c r="F249" s="1"/>
      <c r="G249" s="1"/>
      <c r="I249" s="1"/>
      <c r="L249" s="1"/>
    </row>
    <row r="250" spans="1:12" ht="63.75" customHeight="1">
      <c r="A250" s="28"/>
      <c r="B250" s="28"/>
      <c r="E250" s="23"/>
      <c r="F250" s="1"/>
      <c r="G250" s="1"/>
      <c r="I250" s="1"/>
      <c r="L250" s="1"/>
    </row>
    <row r="251" spans="1:12" ht="63.75" customHeight="1">
      <c r="A251" s="28"/>
      <c r="B251" s="28"/>
      <c r="E251" s="23"/>
      <c r="F251" s="1"/>
      <c r="G251" s="1"/>
      <c r="I251" s="1"/>
      <c r="L251" s="1"/>
    </row>
    <row r="252" spans="1:12" ht="63.75" customHeight="1">
      <c r="A252" s="28"/>
      <c r="B252" s="28"/>
      <c r="E252" s="23"/>
      <c r="F252" s="1"/>
      <c r="G252" s="1"/>
      <c r="I252" s="1"/>
      <c r="L252" s="1"/>
    </row>
    <row r="253" spans="1:12" ht="63.75" customHeight="1">
      <c r="A253" s="28"/>
      <c r="B253" s="28"/>
      <c r="E253" s="23"/>
      <c r="F253" s="1"/>
      <c r="G253" s="1"/>
      <c r="I253" s="1"/>
      <c r="L253" s="1"/>
    </row>
    <row r="254" spans="1:12" ht="63.75" customHeight="1">
      <c r="A254" s="28"/>
      <c r="B254" s="28"/>
      <c r="E254" s="23"/>
      <c r="F254" s="1"/>
      <c r="G254" s="1"/>
      <c r="I254" s="1"/>
      <c r="L254" s="1"/>
    </row>
    <row r="255" spans="1:12" ht="63.75" customHeight="1">
      <c r="A255" s="28"/>
      <c r="B255" s="28"/>
      <c r="E255" s="23"/>
      <c r="F255" s="1"/>
      <c r="G255" s="1"/>
      <c r="I255" s="1"/>
      <c r="L255" s="1"/>
    </row>
    <row r="256" spans="1:12" ht="63.75" customHeight="1">
      <c r="A256" s="28"/>
      <c r="B256" s="28"/>
      <c r="E256" s="23"/>
      <c r="F256" s="1"/>
      <c r="G256" s="1"/>
      <c r="I256" s="1"/>
      <c r="L256" s="1"/>
    </row>
    <row r="257" spans="1:12" ht="63.75" customHeight="1">
      <c r="A257" s="28"/>
      <c r="B257" s="28"/>
      <c r="E257" s="23"/>
      <c r="F257" s="1"/>
      <c r="G257" s="1"/>
      <c r="I257" s="1"/>
      <c r="L257" s="1"/>
    </row>
    <row r="258" spans="1:12" ht="63.75" customHeight="1">
      <c r="A258" s="28"/>
      <c r="B258" s="28"/>
      <c r="E258" s="23"/>
      <c r="F258" s="1"/>
      <c r="G258" s="1"/>
      <c r="I258" s="1"/>
      <c r="L258" s="1"/>
    </row>
    <row r="259" spans="1:12" ht="63.75" customHeight="1">
      <c r="A259" s="28"/>
      <c r="B259" s="28"/>
      <c r="E259" s="23"/>
      <c r="F259" s="1"/>
      <c r="G259" s="1"/>
      <c r="I259" s="1"/>
      <c r="L259" s="1"/>
    </row>
    <row r="260" spans="1:12" ht="63.75" customHeight="1">
      <c r="A260" s="28"/>
      <c r="B260" s="28"/>
      <c r="E260" s="23"/>
      <c r="F260" s="1"/>
      <c r="G260" s="1"/>
      <c r="I260" s="1"/>
      <c r="L260" s="1"/>
    </row>
    <row r="261" spans="1:12" ht="63.75" customHeight="1">
      <c r="A261" s="28"/>
      <c r="B261" s="28"/>
      <c r="E261" s="23"/>
      <c r="F261" s="1"/>
      <c r="G261" s="1"/>
      <c r="I261" s="1"/>
      <c r="L261" s="1"/>
    </row>
    <row r="262" spans="1:12" ht="63.75" customHeight="1">
      <c r="A262" s="28"/>
      <c r="B262" s="28"/>
      <c r="E262" s="23"/>
      <c r="F262" s="1"/>
      <c r="G262" s="1"/>
      <c r="I262" s="1"/>
      <c r="L262" s="1"/>
    </row>
    <row r="263" spans="1:12" ht="63.75" customHeight="1">
      <c r="A263" s="28"/>
      <c r="B263" s="28"/>
      <c r="E263" s="23"/>
      <c r="F263" s="1"/>
      <c r="G263" s="1"/>
      <c r="I263" s="1"/>
      <c r="L263" s="1"/>
    </row>
    <row r="264" spans="1:12" ht="63.75" customHeight="1">
      <c r="A264" s="28"/>
      <c r="B264" s="28"/>
      <c r="E264" s="23"/>
      <c r="F264" s="1"/>
      <c r="G264" s="1"/>
      <c r="I264" s="1"/>
      <c r="L264" s="1"/>
    </row>
    <row r="265" spans="1:12" ht="63.75" customHeight="1">
      <c r="A265" s="28"/>
      <c r="B265" s="28"/>
      <c r="E265" s="23"/>
      <c r="F265" s="1"/>
      <c r="G265" s="1"/>
      <c r="I265" s="1"/>
      <c r="L265" s="1"/>
    </row>
    <row r="266" spans="1:12" ht="63.75" customHeight="1">
      <c r="A266" s="28"/>
      <c r="B266" s="28"/>
      <c r="E266" s="23"/>
      <c r="F266" s="1"/>
      <c r="G266" s="1"/>
      <c r="I266" s="1"/>
      <c r="L266" s="1"/>
    </row>
    <row r="267" spans="1:12" ht="63.75" customHeight="1">
      <c r="A267" s="28"/>
      <c r="B267" s="28"/>
      <c r="E267" s="23"/>
      <c r="F267" s="1"/>
      <c r="G267" s="1"/>
      <c r="I267" s="1"/>
      <c r="L267" s="1"/>
    </row>
    <row r="268" spans="1:12" ht="63.75" customHeight="1">
      <c r="A268" s="28"/>
      <c r="B268" s="28"/>
      <c r="E268" s="23"/>
      <c r="F268" s="1"/>
      <c r="G268" s="1"/>
      <c r="I268" s="1"/>
      <c r="L268" s="1"/>
    </row>
    <row r="269" spans="1:12" ht="63.75" customHeight="1">
      <c r="A269" s="28"/>
      <c r="B269" s="28"/>
      <c r="E269" s="23"/>
      <c r="F269" s="1"/>
      <c r="G269" s="1"/>
      <c r="I269" s="1"/>
      <c r="L269" s="1"/>
    </row>
    <row r="270" spans="1:12" ht="63.75" customHeight="1">
      <c r="A270" s="28"/>
      <c r="B270" s="28"/>
      <c r="E270" s="23"/>
      <c r="F270" s="1"/>
      <c r="G270" s="1"/>
      <c r="I270" s="1"/>
      <c r="L270" s="1"/>
    </row>
    <row r="271" spans="1:12" ht="63.75" customHeight="1">
      <c r="A271" s="28"/>
      <c r="B271" s="28"/>
      <c r="E271" s="23"/>
      <c r="F271" s="1"/>
      <c r="G271" s="1"/>
      <c r="I271" s="1"/>
      <c r="L271" s="1"/>
    </row>
    <row r="272" spans="1:12" ht="63.75" customHeight="1">
      <c r="A272" s="28"/>
      <c r="B272" s="28"/>
      <c r="E272" s="23"/>
      <c r="F272" s="1"/>
      <c r="G272" s="1"/>
      <c r="I272" s="1"/>
      <c r="L272" s="1"/>
    </row>
    <row r="273" spans="1:12" ht="63.75" customHeight="1">
      <c r="A273" s="28"/>
      <c r="B273" s="28"/>
      <c r="E273" s="23"/>
      <c r="F273" s="1"/>
      <c r="G273" s="1"/>
      <c r="I273" s="1"/>
      <c r="L273" s="1"/>
    </row>
    <row r="274" spans="1:12" ht="63.75" customHeight="1">
      <c r="A274" s="28"/>
      <c r="B274" s="28"/>
      <c r="E274" s="23"/>
      <c r="F274" s="1"/>
      <c r="G274" s="1"/>
      <c r="I274" s="1"/>
      <c r="L274" s="1"/>
    </row>
    <row r="275" spans="1:12" ht="63.75" customHeight="1">
      <c r="A275" s="28"/>
      <c r="B275" s="28"/>
      <c r="E275" s="23"/>
      <c r="F275" s="1"/>
      <c r="G275" s="1"/>
      <c r="I275" s="1"/>
      <c r="L275" s="1"/>
    </row>
    <row r="276" spans="1:12" ht="63.75" customHeight="1">
      <c r="A276" s="28"/>
      <c r="B276" s="28"/>
      <c r="E276" s="23"/>
      <c r="F276" s="1"/>
      <c r="G276" s="1"/>
      <c r="I276" s="1"/>
      <c r="L276" s="1"/>
    </row>
    <row r="277" spans="1:12" ht="63.75" customHeight="1">
      <c r="A277" s="28"/>
      <c r="B277" s="28"/>
      <c r="E277" s="23"/>
      <c r="F277" s="1"/>
      <c r="G277" s="1"/>
      <c r="I277" s="1"/>
      <c r="L277" s="1"/>
    </row>
    <row r="278" spans="1:12" ht="63.75" customHeight="1">
      <c r="A278" s="28"/>
      <c r="B278" s="28"/>
      <c r="E278" s="23"/>
      <c r="F278" s="1"/>
      <c r="G278" s="1"/>
      <c r="I278" s="1"/>
      <c r="L278" s="1"/>
    </row>
    <row r="279" spans="1:12" ht="63.75" customHeight="1">
      <c r="A279" s="28"/>
      <c r="B279" s="28"/>
      <c r="E279" s="23"/>
      <c r="F279" s="1"/>
      <c r="G279" s="1"/>
      <c r="I279" s="1"/>
      <c r="L279" s="1"/>
    </row>
    <row r="280" spans="1:12" ht="63.75" customHeight="1">
      <c r="A280" s="28"/>
      <c r="B280" s="28"/>
      <c r="E280" s="23"/>
      <c r="F280" s="1"/>
      <c r="G280" s="1"/>
      <c r="I280" s="1"/>
      <c r="L280" s="1"/>
    </row>
    <row r="281" spans="1:12" ht="63.75" customHeight="1">
      <c r="A281" s="28"/>
      <c r="B281" s="28"/>
      <c r="E281" s="23"/>
      <c r="F281" s="1"/>
      <c r="G281" s="1"/>
      <c r="I281" s="1"/>
      <c r="L281" s="1"/>
    </row>
    <row r="282" spans="1:12" ht="63.75" customHeight="1">
      <c r="A282" s="28"/>
      <c r="B282" s="28"/>
      <c r="E282" s="23"/>
      <c r="F282" s="1"/>
      <c r="G282" s="1"/>
      <c r="I282" s="1"/>
      <c r="L282" s="1"/>
    </row>
    <row r="283" spans="1:12" ht="63.75" customHeight="1">
      <c r="A283" s="28"/>
      <c r="B283" s="28"/>
      <c r="E283" s="23"/>
      <c r="F283" s="1"/>
      <c r="G283" s="1"/>
      <c r="I283" s="1"/>
      <c r="L283" s="1"/>
    </row>
    <row r="284" spans="1:12" ht="63.75" customHeight="1">
      <c r="A284" s="28"/>
      <c r="B284" s="28"/>
      <c r="E284" s="23"/>
      <c r="F284" s="1"/>
      <c r="G284" s="1"/>
      <c r="I284" s="1"/>
      <c r="L284" s="1"/>
    </row>
    <row r="285" spans="1:12" ht="63.75" customHeight="1">
      <c r="A285" s="28"/>
      <c r="B285" s="28"/>
      <c r="E285" s="23"/>
      <c r="F285" s="1"/>
      <c r="G285" s="1"/>
      <c r="I285" s="1"/>
      <c r="L285" s="1"/>
    </row>
    <row r="286" spans="1:12" ht="63.75" customHeight="1">
      <c r="A286" s="28"/>
      <c r="B286" s="28"/>
      <c r="E286" s="23"/>
      <c r="F286" s="1"/>
      <c r="G286" s="1"/>
      <c r="I286" s="1"/>
      <c r="L286" s="1"/>
    </row>
    <row r="287" spans="1:12" ht="63.75" customHeight="1">
      <c r="A287" s="28"/>
      <c r="B287" s="28"/>
      <c r="E287" s="23"/>
      <c r="F287" s="1"/>
      <c r="G287" s="1"/>
      <c r="I287" s="1"/>
      <c r="L287" s="1"/>
    </row>
    <row r="288" spans="1:12" ht="63.75" customHeight="1">
      <c r="A288" s="28"/>
      <c r="B288" s="28"/>
      <c r="E288" s="23"/>
      <c r="F288" s="1"/>
      <c r="G288" s="1"/>
      <c r="I288" s="1"/>
      <c r="L288" s="1"/>
    </row>
    <row r="289" spans="1:12" ht="63.75" customHeight="1">
      <c r="A289" s="28"/>
      <c r="B289" s="28"/>
      <c r="E289" s="23"/>
      <c r="F289" s="1"/>
      <c r="G289" s="1"/>
      <c r="I289" s="1"/>
      <c r="L289" s="1"/>
    </row>
    <row r="290" spans="1:12" ht="63.75" customHeight="1">
      <c r="A290" s="28"/>
      <c r="B290" s="28"/>
      <c r="E290" s="23"/>
      <c r="F290" s="1"/>
      <c r="G290" s="1"/>
      <c r="I290" s="1"/>
      <c r="L290" s="1"/>
    </row>
    <row r="291" spans="1:12" ht="63.75" customHeight="1">
      <c r="A291" s="28"/>
      <c r="B291" s="28"/>
      <c r="E291" s="23"/>
      <c r="F291" s="1"/>
      <c r="G291" s="1"/>
      <c r="I291" s="1"/>
      <c r="L291" s="1"/>
    </row>
    <row r="292" spans="1:12" ht="63.75" customHeight="1">
      <c r="A292" s="28"/>
      <c r="B292" s="28"/>
      <c r="E292" s="23"/>
      <c r="F292" s="1"/>
      <c r="G292" s="1"/>
      <c r="I292" s="1"/>
      <c r="L292" s="1"/>
    </row>
    <row r="293" spans="1:12" ht="63.75" customHeight="1">
      <c r="A293" s="28"/>
      <c r="B293" s="28"/>
      <c r="E293" s="23"/>
      <c r="F293" s="1"/>
      <c r="G293" s="1"/>
      <c r="I293" s="1"/>
      <c r="L293" s="1"/>
    </row>
    <row r="294" spans="1:12" ht="63.75" customHeight="1">
      <c r="A294" s="28"/>
      <c r="B294" s="28"/>
      <c r="E294" s="23"/>
      <c r="F294" s="1"/>
      <c r="G294" s="1"/>
      <c r="I294" s="1"/>
      <c r="L294" s="1"/>
    </row>
    <row r="295" spans="1:12" ht="63.75" customHeight="1">
      <c r="L295" s="1"/>
    </row>
    <row r="296" spans="1:12" ht="63.75" customHeight="1">
      <c r="L296" s="1"/>
    </row>
    <row r="297" spans="1:12" ht="63.75" customHeight="1">
      <c r="L297" s="1"/>
    </row>
    <row r="298" spans="1:12" ht="63.75" customHeight="1">
      <c r="L298" s="1"/>
    </row>
    <row r="299" spans="1:12" ht="63.75" customHeight="1">
      <c r="L299" s="1"/>
    </row>
    <row r="300" spans="1:12" ht="63.75" customHeight="1">
      <c r="L300" s="1"/>
    </row>
    <row r="301" spans="1:12" ht="63.75" customHeight="1">
      <c r="L301" s="1"/>
    </row>
    <row r="302" spans="1:12" ht="63.75" customHeight="1">
      <c r="L302" s="1"/>
    </row>
    <row r="303" spans="1:12" ht="63.75" customHeight="1">
      <c r="L303" s="1"/>
    </row>
    <row r="304" spans="1:12" ht="63.75" customHeight="1">
      <c r="L304" s="1"/>
    </row>
    <row r="305" spans="12:12" ht="63.75" customHeight="1">
      <c r="L305" s="1"/>
    </row>
    <row r="306" spans="12:12" ht="63.75" customHeight="1">
      <c r="L306" s="1"/>
    </row>
    <row r="307" spans="12:12" ht="63.75" customHeight="1">
      <c r="L307" s="1"/>
    </row>
    <row r="308" spans="12:12" ht="63.75" customHeight="1">
      <c r="L308" s="1"/>
    </row>
    <row r="309" spans="12:12" ht="63.75" customHeight="1">
      <c r="L309" s="1"/>
    </row>
    <row r="310" spans="12:12" ht="63.75" customHeight="1">
      <c r="L310" s="1"/>
    </row>
    <row r="311" spans="12:12" ht="63.75" customHeight="1">
      <c r="L311" s="1"/>
    </row>
    <row r="312" spans="12:12" ht="63.75" customHeight="1">
      <c r="L312" s="1"/>
    </row>
    <row r="313" spans="12:12" ht="63.75" customHeight="1">
      <c r="L313" s="1"/>
    </row>
    <row r="314" spans="12:12" ht="63.75" customHeight="1">
      <c r="L314" s="1"/>
    </row>
    <row r="315" spans="12:12" ht="63.75" customHeight="1">
      <c r="L315" s="1"/>
    </row>
    <row r="316" spans="12:12" ht="63.75" customHeight="1">
      <c r="L316" s="1"/>
    </row>
    <row r="317" spans="12:12" ht="63.75" customHeight="1">
      <c r="L317" s="1"/>
    </row>
    <row r="318" spans="12:12" ht="63.75" customHeight="1">
      <c r="L318" s="1"/>
    </row>
    <row r="319" spans="12:12" ht="63.75" customHeight="1">
      <c r="L319" s="1"/>
    </row>
    <row r="320" spans="12:12" ht="63.75" customHeight="1">
      <c r="L320" s="1"/>
    </row>
    <row r="321" spans="12:12" ht="63.75" customHeight="1">
      <c r="L321" s="1"/>
    </row>
    <row r="322" spans="12:12" ht="63.75" customHeight="1">
      <c r="L322" s="1"/>
    </row>
    <row r="323" spans="12:12" ht="63.75" customHeight="1">
      <c r="L323" s="1"/>
    </row>
    <row r="324" spans="12:12" ht="63.75" customHeight="1">
      <c r="L324" s="1"/>
    </row>
    <row r="325" spans="12:12" ht="63.75" customHeight="1">
      <c r="L325" s="1"/>
    </row>
    <row r="326" spans="12:12" ht="63.75" customHeight="1">
      <c r="L326" s="1"/>
    </row>
    <row r="327" spans="12:12" ht="63.75" customHeight="1">
      <c r="L327" s="1"/>
    </row>
    <row r="328" spans="12:12" ht="63.75" customHeight="1">
      <c r="L328" s="1"/>
    </row>
    <row r="329" spans="12:12" ht="63.75" customHeight="1">
      <c r="L329" s="1"/>
    </row>
    <row r="330" spans="12:12" ht="63.75" customHeight="1">
      <c r="L330" s="1"/>
    </row>
    <row r="331" spans="12:12" ht="63.75" customHeight="1">
      <c r="L331" s="1"/>
    </row>
    <row r="332" spans="12:12" ht="63.75" customHeight="1">
      <c r="L332" s="1"/>
    </row>
    <row r="333" spans="12:12" ht="63.75" customHeight="1">
      <c r="L333" s="1"/>
    </row>
    <row r="334" spans="12:12" ht="63.75" customHeight="1">
      <c r="L334" s="1"/>
    </row>
    <row r="335" spans="12:12" ht="63.75" customHeight="1">
      <c r="L335" s="1"/>
    </row>
    <row r="336" spans="12:12" ht="63.75" customHeight="1">
      <c r="L336" s="1"/>
    </row>
    <row r="337" spans="12:12" ht="63.75" customHeight="1">
      <c r="L337" s="1"/>
    </row>
    <row r="338" spans="12:12" ht="63.75" customHeight="1">
      <c r="L338" s="1"/>
    </row>
    <row r="339" spans="12:12" ht="63.75" customHeight="1">
      <c r="L339" s="1"/>
    </row>
    <row r="340" spans="12:12" ht="63.75" customHeight="1">
      <c r="L340" s="1"/>
    </row>
    <row r="341" spans="12:12" ht="63.75" customHeight="1">
      <c r="L341" s="1"/>
    </row>
    <row r="342" spans="12:12" ht="63.75" customHeight="1">
      <c r="L342" s="1"/>
    </row>
    <row r="343" spans="12:12" ht="63.75" customHeight="1">
      <c r="L343" s="1"/>
    </row>
    <row r="344" spans="12:12" ht="63.75" customHeight="1">
      <c r="L344" s="1"/>
    </row>
    <row r="345" spans="12:12" ht="63.75" customHeight="1">
      <c r="L345" s="1"/>
    </row>
    <row r="346" spans="12:12" ht="63.75" customHeight="1">
      <c r="L346" s="1"/>
    </row>
    <row r="347" spans="12:12" ht="63.75" customHeight="1">
      <c r="L347" s="1"/>
    </row>
    <row r="348" spans="12:12" ht="63.75" customHeight="1">
      <c r="L348" s="1"/>
    </row>
    <row r="349" spans="12:12" ht="63.75" customHeight="1">
      <c r="L349" s="1"/>
    </row>
    <row r="350" spans="12:12" ht="63.75" customHeight="1">
      <c r="L350" s="1"/>
    </row>
    <row r="351" spans="12:12" ht="63.75" customHeight="1">
      <c r="L351" s="1"/>
    </row>
    <row r="352" spans="12:12" ht="63.75" customHeight="1">
      <c r="L352" s="1"/>
    </row>
    <row r="353" spans="12:12" ht="63.75" customHeight="1">
      <c r="L353" s="1"/>
    </row>
    <row r="354" spans="12:12" ht="63.75" customHeight="1">
      <c r="L354" s="1"/>
    </row>
    <row r="355" spans="12:12" ht="63.75" customHeight="1">
      <c r="L355" s="1"/>
    </row>
    <row r="356" spans="12:12" ht="63.75" customHeight="1">
      <c r="L356" s="1"/>
    </row>
    <row r="357" spans="12:12" ht="63.75" customHeight="1">
      <c r="L357" s="1"/>
    </row>
    <row r="358" spans="12:12" ht="63.75" customHeight="1">
      <c r="L358" s="1"/>
    </row>
    <row r="359" spans="12:12" ht="63.75" customHeight="1">
      <c r="L359" s="1"/>
    </row>
    <row r="360" spans="12:12" ht="63.75" customHeight="1">
      <c r="L360" s="1"/>
    </row>
    <row r="361" spans="12:12" ht="63.75" customHeight="1">
      <c r="L361" s="1"/>
    </row>
    <row r="362" spans="12:12" ht="63.75" customHeight="1">
      <c r="L362" s="1"/>
    </row>
    <row r="363" spans="12:12" ht="63.75" customHeight="1">
      <c r="L363" s="1"/>
    </row>
    <row r="364" spans="12:12" ht="63.75" customHeight="1">
      <c r="L364" s="1"/>
    </row>
    <row r="365" spans="12:12" ht="63.75" customHeight="1">
      <c r="L365" s="1"/>
    </row>
    <row r="366" spans="12:12" ht="63.75" customHeight="1">
      <c r="L366" s="1"/>
    </row>
    <row r="367" spans="12:12" ht="63.75" customHeight="1">
      <c r="L367" s="1"/>
    </row>
    <row r="368" spans="12:12" ht="63.75" customHeight="1">
      <c r="L368" s="1"/>
    </row>
    <row r="369" spans="12:12" ht="63.75" customHeight="1">
      <c r="L369" s="1"/>
    </row>
    <row r="370" spans="12:12" ht="63.75" customHeight="1">
      <c r="L370" s="1"/>
    </row>
    <row r="371" spans="12:12" ht="63.75" customHeight="1">
      <c r="L371" s="1"/>
    </row>
    <row r="372" spans="12:12" ht="63.75" customHeight="1">
      <c r="L372" s="1"/>
    </row>
    <row r="373" spans="12:12" ht="63.75" customHeight="1">
      <c r="L373" s="1"/>
    </row>
    <row r="374" spans="12:12" ht="63.75" customHeight="1">
      <c r="L374" s="1"/>
    </row>
    <row r="375" spans="12:12" ht="63.75" customHeight="1">
      <c r="L375" s="1"/>
    </row>
    <row r="376" spans="12:12" ht="63.75" customHeight="1">
      <c r="L376" s="1"/>
    </row>
    <row r="377" spans="12:12" ht="63.75" customHeight="1">
      <c r="L377" s="1"/>
    </row>
    <row r="378" spans="12:12" ht="63.75" customHeight="1">
      <c r="L378" s="1"/>
    </row>
    <row r="379" spans="12:12" ht="63.75" customHeight="1">
      <c r="L379" s="1"/>
    </row>
    <row r="380" spans="12:12" ht="63.75" customHeight="1">
      <c r="L380" s="1"/>
    </row>
    <row r="381" spans="12:12" ht="63.75" customHeight="1">
      <c r="L381" s="1"/>
    </row>
    <row r="382" spans="12:12" ht="63.75" customHeight="1">
      <c r="L382" s="1"/>
    </row>
    <row r="383" spans="12:12" ht="63.75" customHeight="1">
      <c r="L383" s="1"/>
    </row>
    <row r="384" spans="12:12" ht="63.75" customHeight="1">
      <c r="L384" s="1"/>
    </row>
    <row r="385" spans="12:12" ht="63.75" customHeight="1">
      <c r="L385" s="1"/>
    </row>
    <row r="386" spans="12:12" ht="63.75" customHeight="1">
      <c r="L386" s="1"/>
    </row>
    <row r="387" spans="12:12" ht="63.75" customHeight="1">
      <c r="L387" s="1"/>
    </row>
    <row r="388" spans="12:12" ht="63.75" customHeight="1">
      <c r="L388" s="1"/>
    </row>
    <row r="389" spans="12:12" ht="63.75" customHeight="1">
      <c r="L389" s="1"/>
    </row>
    <row r="390" spans="12:12" ht="63.75" customHeight="1">
      <c r="L390" s="1"/>
    </row>
    <row r="391" spans="12:12" ht="63.75" customHeight="1">
      <c r="L391" s="1"/>
    </row>
    <row r="392" spans="12:12" ht="63.75" customHeight="1">
      <c r="L392" s="1"/>
    </row>
    <row r="393" spans="12:12" ht="63.75" customHeight="1">
      <c r="L393" s="1"/>
    </row>
    <row r="394" spans="12:12" ht="63.75" customHeight="1">
      <c r="L394" s="1"/>
    </row>
    <row r="395" spans="12:12" ht="63.75" customHeight="1">
      <c r="L395" s="1"/>
    </row>
    <row r="396" spans="12:12" ht="63.75" customHeight="1">
      <c r="L396" s="1"/>
    </row>
    <row r="397" spans="12:12" ht="63.75" customHeight="1">
      <c r="L397" s="1"/>
    </row>
    <row r="398" spans="12:12" ht="63.75" customHeight="1">
      <c r="L398" s="1"/>
    </row>
    <row r="399" spans="12:12" ht="63.75" customHeight="1">
      <c r="L399" s="1"/>
    </row>
    <row r="400" spans="12:12" ht="63.75" customHeight="1">
      <c r="L400" s="1"/>
    </row>
    <row r="401" spans="12:12" ht="63.75" customHeight="1">
      <c r="L401" s="1"/>
    </row>
    <row r="402" spans="12:12" ht="63.75" customHeight="1">
      <c r="L402" s="1"/>
    </row>
    <row r="403" spans="12:12" ht="63.75" customHeight="1">
      <c r="L403" s="1"/>
    </row>
    <row r="404" spans="12:12" ht="63.75" customHeight="1">
      <c r="L404" s="1"/>
    </row>
    <row r="405" spans="12:12" ht="63.75" customHeight="1">
      <c r="L405" s="1"/>
    </row>
    <row r="406" spans="12:12" ht="63.75" customHeight="1">
      <c r="L406" s="1"/>
    </row>
    <row r="407" spans="12:12" ht="63.75" customHeight="1">
      <c r="L407" s="1"/>
    </row>
    <row r="408" spans="12:12" ht="63.75" customHeight="1">
      <c r="L408" s="1"/>
    </row>
    <row r="409" spans="12:12" ht="63.75" customHeight="1">
      <c r="L409" s="1"/>
    </row>
    <row r="410" spans="12:12" ht="63.75" customHeight="1">
      <c r="L410" s="1"/>
    </row>
    <row r="411" spans="12:12" ht="63.75" customHeight="1">
      <c r="L411" s="1"/>
    </row>
    <row r="412" spans="12:12" ht="63.75" customHeight="1">
      <c r="L412" s="1"/>
    </row>
    <row r="413" spans="12:12" ht="63.75" customHeight="1">
      <c r="L413" s="1"/>
    </row>
    <row r="414" spans="12:12" ht="63.75" customHeight="1">
      <c r="L414" s="1"/>
    </row>
    <row r="415" spans="12:12" ht="63.75" customHeight="1">
      <c r="L415" s="1"/>
    </row>
    <row r="416" spans="12:12" ht="63.75" customHeight="1">
      <c r="L416" s="1"/>
    </row>
    <row r="417" spans="12:12" ht="63.75" customHeight="1">
      <c r="L417" s="1"/>
    </row>
    <row r="418" spans="12:12" ht="63.75" customHeight="1">
      <c r="L418" s="1"/>
    </row>
    <row r="419" spans="12:12" ht="63.75" customHeight="1">
      <c r="L419" s="1"/>
    </row>
    <row r="420" spans="12:12" ht="63.75" customHeight="1">
      <c r="L420" s="1"/>
    </row>
    <row r="421" spans="12:12" ht="63.75" customHeight="1">
      <c r="L421" s="1"/>
    </row>
    <row r="422" spans="12:12" ht="63.75" customHeight="1">
      <c r="L422" s="1"/>
    </row>
    <row r="423" spans="12:12" ht="63.75" customHeight="1">
      <c r="L423" s="1"/>
    </row>
    <row r="424" spans="12:12" ht="63.75" customHeight="1">
      <c r="L424" s="1"/>
    </row>
    <row r="425" spans="12:12" ht="63.75" customHeight="1">
      <c r="L425" s="1"/>
    </row>
    <row r="426" spans="12:12" ht="63.75" customHeight="1">
      <c r="L426" s="1"/>
    </row>
    <row r="427" spans="12:12" ht="63.75" customHeight="1">
      <c r="L427" s="1"/>
    </row>
    <row r="428" spans="12:12" ht="63.75" customHeight="1">
      <c r="L428" s="1"/>
    </row>
    <row r="429" spans="12:12" ht="63.75" customHeight="1">
      <c r="L429" s="1"/>
    </row>
    <row r="430" spans="12:12" ht="63.75" customHeight="1">
      <c r="L430" s="1"/>
    </row>
    <row r="431" spans="12:12" ht="63.75" customHeight="1">
      <c r="L431" s="1"/>
    </row>
    <row r="432" spans="12:12" ht="63.75" customHeight="1">
      <c r="L432" s="1"/>
    </row>
    <row r="433" spans="12:12" ht="63.75" customHeight="1">
      <c r="L433" s="1"/>
    </row>
    <row r="434" spans="12:12" ht="63.75" customHeight="1">
      <c r="L434" s="1"/>
    </row>
    <row r="435" spans="12:12" ht="63.75" customHeight="1">
      <c r="L435" s="1"/>
    </row>
    <row r="436" spans="12:12" ht="63.75" customHeight="1">
      <c r="L436" s="1"/>
    </row>
    <row r="437" spans="12:12" ht="63.75" customHeight="1">
      <c r="L437" s="1"/>
    </row>
    <row r="438" spans="12:12" ht="63.75" customHeight="1">
      <c r="L438" s="1"/>
    </row>
    <row r="439" spans="12:12" ht="63.75" customHeight="1">
      <c r="L439" s="1"/>
    </row>
    <row r="440" spans="12:12" ht="63.75" customHeight="1">
      <c r="L440" s="1"/>
    </row>
    <row r="441" spans="12:12" ht="63.75" customHeight="1">
      <c r="L441" s="1"/>
    </row>
    <row r="442" spans="12:12" ht="63.75" customHeight="1">
      <c r="L442" s="1"/>
    </row>
    <row r="443" spans="12:12" ht="63.75" customHeight="1">
      <c r="L443" s="1"/>
    </row>
    <row r="444" spans="12:12" ht="63.75" customHeight="1">
      <c r="L444" s="1"/>
    </row>
    <row r="445" spans="12:12" ht="63.75" customHeight="1">
      <c r="L445" s="1"/>
    </row>
    <row r="446" spans="12:12" ht="63.75" customHeight="1">
      <c r="L446" s="1"/>
    </row>
    <row r="447" spans="12:12" ht="63.75" customHeight="1">
      <c r="L447" s="1"/>
    </row>
    <row r="448" spans="12:12" ht="63.75" customHeight="1">
      <c r="L448" s="1"/>
    </row>
    <row r="449" spans="12:12" ht="63.75" customHeight="1">
      <c r="L449" s="1"/>
    </row>
    <row r="450" spans="12:12" ht="63.75" customHeight="1">
      <c r="L450" s="1"/>
    </row>
    <row r="451" spans="12:12" ht="63.75" customHeight="1">
      <c r="L451" s="1"/>
    </row>
    <row r="452" spans="12:12" ht="63.75" customHeight="1">
      <c r="L452" s="1"/>
    </row>
    <row r="453" spans="12:12" ht="63.75" customHeight="1">
      <c r="L453" s="1"/>
    </row>
    <row r="454" spans="12:12" ht="63.75" customHeight="1">
      <c r="L454" s="1"/>
    </row>
    <row r="455" spans="12:12" ht="63.75" customHeight="1">
      <c r="L455" s="1"/>
    </row>
    <row r="456" spans="12:12" ht="63.75" customHeight="1">
      <c r="L456" s="1"/>
    </row>
    <row r="457" spans="12:12" ht="63.75" customHeight="1">
      <c r="L457" s="1"/>
    </row>
    <row r="458" spans="12:12" ht="63.75" customHeight="1">
      <c r="L458" s="1"/>
    </row>
    <row r="459" spans="12:12" ht="63.75" customHeight="1">
      <c r="L459" s="1"/>
    </row>
    <row r="460" spans="12:12" ht="63.75" customHeight="1">
      <c r="L460" s="1"/>
    </row>
    <row r="461" spans="12:12" ht="63.75" customHeight="1">
      <c r="L461" s="1"/>
    </row>
    <row r="462" spans="12:12" ht="63.75" customHeight="1">
      <c r="L462" s="1"/>
    </row>
    <row r="463" spans="12:12" ht="63.75" customHeight="1">
      <c r="L463" s="1"/>
    </row>
    <row r="464" spans="12:12" ht="63.75" customHeight="1">
      <c r="L464" s="1"/>
    </row>
    <row r="465" spans="12:12" ht="63.75" customHeight="1">
      <c r="L465" s="1"/>
    </row>
    <row r="466" spans="12:12" ht="63.75" customHeight="1">
      <c r="L466" s="1"/>
    </row>
    <row r="467" spans="12:12" ht="63.75" customHeight="1">
      <c r="L467" s="1"/>
    </row>
    <row r="468" spans="12:12" ht="63.75" customHeight="1">
      <c r="L468" s="1"/>
    </row>
    <row r="469" spans="12:12" ht="63.75" customHeight="1">
      <c r="L469" s="1"/>
    </row>
    <row r="470" spans="12:12" ht="63.75" customHeight="1">
      <c r="L470" s="1"/>
    </row>
    <row r="471" spans="12:12" ht="63.75" customHeight="1">
      <c r="L471" s="1"/>
    </row>
    <row r="472" spans="12:12" ht="63.75" customHeight="1">
      <c r="L472" s="1"/>
    </row>
    <row r="473" spans="12:12" ht="63.75" customHeight="1">
      <c r="L473" s="1"/>
    </row>
    <row r="474" spans="12:12" ht="63.75" customHeight="1">
      <c r="L474" s="1"/>
    </row>
    <row r="475" spans="12:12" ht="63.75" customHeight="1">
      <c r="L475" s="1"/>
    </row>
    <row r="476" spans="12:12" ht="63.75" customHeight="1">
      <c r="L476" s="1"/>
    </row>
    <row r="477" spans="12:12" ht="63.75" customHeight="1">
      <c r="L477" s="1"/>
    </row>
    <row r="478" spans="12:12" ht="63.75" customHeight="1">
      <c r="L478" s="1"/>
    </row>
    <row r="479" spans="12:12" ht="63.75" customHeight="1">
      <c r="L479" s="1"/>
    </row>
    <row r="480" spans="12:12" ht="63.75" customHeight="1">
      <c r="L480" s="1"/>
    </row>
    <row r="481" spans="12:12" ht="63.75" customHeight="1">
      <c r="L481" s="1"/>
    </row>
    <row r="482" spans="12:12" ht="63.75" customHeight="1">
      <c r="L482" s="1"/>
    </row>
    <row r="483" spans="12:12" ht="63.75" customHeight="1">
      <c r="L483" s="1"/>
    </row>
    <row r="484" spans="12:12" ht="63.75" customHeight="1">
      <c r="L484" s="1"/>
    </row>
    <row r="485" spans="12:12" ht="63.75" customHeight="1">
      <c r="L485" s="1"/>
    </row>
    <row r="486" spans="12:12" ht="63.75" customHeight="1">
      <c r="L486" s="1"/>
    </row>
    <row r="487" spans="12:12" ht="63.75" customHeight="1">
      <c r="L487" s="1"/>
    </row>
    <row r="488" spans="12:12" ht="63.75" customHeight="1">
      <c r="L488" s="1"/>
    </row>
    <row r="489" spans="12:12" ht="63.75" customHeight="1">
      <c r="L489" s="1"/>
    </row>
    <row r="490" spans="12:12" ht="63.75" customHeight="1">
      <c r="L490" s="1"/>
    </row>
    <row r="491" spans="12:12" ht="63.75" customHeight="1">
      <c r="L491" s="1"/>
    </row>
    <row r="492" spans="12:12" ht="63.75" customHeight="1">
      <c r="L492" s="1"/>
    </row>
    <row r="493" spans="12:12" ht="63.75" customHeight="1">
      <c r="L493" s="1"/>
    </row>
    <row r="494" spans="12:12" ht="63.75" customHeight="1">
      <c r="L494" s="1"/>
    </row>
    <row r="495" spans="12:12" ht="63.75" customHeight="1">
      <c r="L495" s="1"/>
    </row>
    <row r="496" spans="12:12" ht="63.75" customHeight="1">
      <c r="L496" s="1"/>
    </row>
    <row r="497" spans="12:12" ht="63.75" customHeight="1">
      <c r="L497" s="1"/>
    </row>
    <row r="498" spans="12:12" ht="63.75" customHeight="1">
      <c r="L498" s="1"/>
    </row>
    <row r="499" spans="12:12" ht="63.75" customHeight="1">
      <c r="L499" s="1"/>
    </row>
    <row r="500" spans="12:12" ht="63.75" customHeight="1">
      <c r="L500" s="1"/>
    </row>
    <row r="501" spans="12:12" ht="63.75" customHeight="1">
      <c r="L501" s="1"/>
    </row>
    <row r="502" spans="12:12" ht="63.75" customHeight="1">
      <c r="L502" s="1"/>
    </row>
    <row r="503" spans="12:12" ht="63.75" customHeight="1">
      <c r="L503" s="1"/>
    </row>
    <row r="504" spans="12:12" ht="63.75" customHeight="1">
      <c r="L504" s="1"/>
    </row>
    <row r="505" spans="12:12" ht="63.75" customHeight="1">
      <c r="L505" s="1"/>
    </row>
    <row r="506" spans="12:12" ht="63.75" customHeight="1">
      <c r="L506" s="1"/>
    </row>
    <row r="507" spans="12:12" ht="63.75" customHeight="1">
      <c r="L507" s="1"/>
    </row>
    <row r="508" spans="12:12" ht="63.75" customHeight="1">
      <c r="L508" s="1"/>
    </row>
    <row r="509" spans="12:12" ht="63.75" customHeight="1">
      <c r="L509" s="1"/>
    </row>
    <row r="510" spans="12:12" ht="63.75" customHeight="1">
      <c r="L510" s="1"/>
    </row>
    <row r="511" spans="12:12" ht="63.75" customHeight="1">
      <c r="L511" s="1"/>
    </row>
    <row r="512" spans="12:12" ht="63.75" customHeight="1">
      <c r="L512" s="1"/>
    </row>
    <row r="513" spans="12:12" ht="63.75" customHeight="1">
      <c r="L513" s="1"/>
    </row>
    <row r="514" spans="12:12" ht="63.75" customHeight="1">
      <c r="L514" s="1"/>
    </row>
    <row r="515" spans="12:12" ht="63.75" customHeight="1">
      <c r="L515" s="1"/>
    </row>
    <row r="516" spans="12:12" ht="63.75" customHeight="1">
      <c r="L516" s="1"/>
    </row>
    <row r="517" spans="12:12" ht="63.75" customHeight="1">
      <c r="L517" s="1"/>
    </row>
    <row r="518" spans="12:12" ht="63.75" customHeight="1">
      <c r="L518" s="1"/>
    </row>
    <row r="519" spans="12:12" ht="63.75" customHeight="1">
      <c r="L519" s="1"/>
    </row>
    <row r="520" spans="12:12" ht="63.75" customHeight="1">
      <c r="L520" s="1"/>
    </row>
    <row r="521" spans="12:12" ht="63.75" customHeight="1">
      <c r="L521" s="1"/>
    </row>
    <row r="522" spans="12:12" ht="63.75" customHeight="1">
      <c r="L522" s="1"/>
    </row>
    <row r="523" spans="12:12" ht="63.75" customHeight="1">
      <c r="L523" s="1"/>
    </row>
    <row r="524" spans="12:12" ht="63.75" customHeight="1">
      <c r="L524" s="1"/>
    </row>
    <row r="525" spans="12:12" ht="63.75" customHeight="1">
      <c r="L525" s="1"/>
    </row>
    <row r="526" spans="12:12" ht="63.75" customHeight="1">
      <c r="L526" s="1"/>
    </row>
    <row r="527" spans="12:12" ht="63.75" customHeight="1">
      <c r="L527" s="1"/>
    </row>
    <row r="528" spans="12:12" ht="63.75" customHeight="1">
      <c r="L528" s="1"/>
    </row>
    <row r="529" spans="12:12" ht="63.75" customHeight="1">
      <c r="L529" s="1"/>
    </row>
    <row r="530" spans="12:12" ht="63.75" customHeight="1">
      <c r="L530" s="1"/>
    </row>
    <row r="531" spans="12:12" ht="63.75" customHeight="1">
      <c r="L531" s="1"/>
    </row>
    <row r="532" spans="12:12" ht="63.75" customHeight="1">
      <c r="L532" s="1"/>
    </row>
    <row r="533" spans="12:12" ht="63.75" customHeight="1">
      <c r="L533" s="1"/>
    </row>
    <row r="534" spans="12:12" ht="63.75" customHeight="1">
      <c r="L534" s="1"/>
    </row>
    <row r="535" spans="12:12" ht="63.75" customHeight="1">
      <c r="L535" s="1"/>
    </row>
    <row r="536" spans="12:12" ht="63.75" customHeight="1">
      <c r="L536" s="1"/>
    </row>
    <row r="537" spans="12:12" ht="63.75" customHeight="1">
      <c r="L537" s="1"/>
    </row>
    <row r="538" spans="12:12" ht="63.75" customHeight="1">
      <c r="L538" s="1"/>
    </row>
    <row r="539" spans="12:12" ht="63.75" customHeight="1">
      <c r="L539" s="1"/>
    </row>
    <row r="540" spans="12:12" ht="63.75" customHeight="1">
      <c r="L540" s="1"/>
    </row>
    <row r="541" spans="12:12" ht="63.75" customHeight="1">
      <c r="L541" s="1"/>
    </row>
    <row r="542" spans="12:12" ht="63.75" customHeight="1">
      <c r="L542" s="1"/>
    </row>
    <row r="543" spans="12:12" ht="63.75" customHeight="1">
      <c r="L543" s="1"/>
    </row>
    <row r="544" spans="12:12" ht="63.75" customHeight="1">
      <c r="L544" s="1"/>
    </row>
    <row r="545" spans="12:12" ht="63.75" customHeight="1">
      <c r="L545" s="1"/>
    </row>
    <row r="546" spans="12:12" ht="63.75" customHeight="1">
      <c r="L546" s="1"/>
    </row>
    <row r="547" spans="12:12" ht="63.75" customHeight="1">
      <c r="L547" s="1"/>
    </row>
    <row r="548" spans="12:12" ht="63.75" customHeight="1">
      <c r="L548" s="1"/>
    </row>
    <row r="549" spans="12:12" ht="63.75" customHeight="1">
      <c r="L549" s="1"/>
    </row>
    <row r="550" spans="12:12" ht="63.75" customHeight="1">
      <c r="L550" s="1"/>
    </row>
    <row r="551" spans="12:12" ht="63.75" customHeight="1">
      <c r="L551" s="1"/>
    </row>
    <row r="552" spans="12:12" ht="63.75" customHeight="1">
      <c r="L552" s="1"/>
    </row>
    <row r="553" spans="12:12" ht="63.75" customHeight="1">
      <c r="L553" s="1"/>
    </row>
    <row r="554" spans="12:12" ht="63.75" customHeight="1">
      <c r="L554" s="1"/>
    </row>
    <row r="555" spans="12:12" ht="63.75" customHeight="1">
      <c r="L555" s="1"/>
    </row>
    <row r="556" spans="12:12" ht="63.75" customHeight="1">
      <c r="L556" s="1"/>
    </row>
    <row r="557" spans="12:12" ht="63.75" customHeight="1">
      <c r="L557" s="1"/>
    </row>
    <row r="558" spans="12:12" ht="63.75" customHeight="1">
      <c r="L558" s="1"/>
    </row>
    <row r="559" spans="12:12" ht="63.75" customHeight="1">
      <c r="L559" s="1"/>
    </row>
    <row r="560" spans="12:12" ht="63.75" customHeight="1">
      <c r="L560" s="1"/>
    </row>
    <row r="561" spans="12:12" ht="63.75" customHeight="1">
      <c r="L561" s="1"/>
    </row>
    <row r="562" spans="12:12" ht="63.75" customHeight="1">
      <c r="L562" s="1"/>
    </row>
    <row r="563" spans="12:12" ht="63.75" customHeight="1">
      <c r="L563" s="1"/>
    </row>
    <row r="564" spans="12:12" ht="63.75" customHeight="1">
      <c r="L564" s="1"/>
    </row>
    <row r="565" spans="12:12" ht="63.75" customHeight="1">
      <c r="L565" s="1"/>
    </row>
    <row r="566" spans="12:12" ht="63.75" customHeight="1">
      <c r="L566" s="1"/>
    </row>
    <row r="567" spans="12:12" ht="63.75" customHeight="1">
      <c r="L567" s="1"/>
    </row>
    <row r="568" spans="12:12" ht="63.75" customHeight="1">
      <c r="L568" s="1"/>
    </row>
    <row r="569" spans="12:12" ht="63.75" customHeight="1">
      <c r="L569" s="1"/>
    </row>
    <row r="570" spans="12:12" ht="63.75" customHeight="1">
      <c r="L570" s="1"/>
    </row>
    <row r="571" spans="12:12" ht="63.75" customHeight="1">
      <c r="L571" s="1"/>
    </row>
    <row r="572" spans="12:12" ht="63.75" customHeight="1">
      <c r="L572" s="1"/>
    </row>
    <row r="573" spans="12:12" ht="63.75" customHeight="1">
      <c r="L573" s="1"/>
    </row>
    <row r="574" spans="12:12" ht="63.75" customHeight="1">
      <c r="L574" s="1"/>
    </row>
    <row r="575" spans="12:12" ht="63.75" customHeight="1">
      <c r="L575" s="1"/>
    </row>
    <row r="576" spans="12:12" ht="63.75" customHeight="1">
      <c r="L576" s="1"/>
    </row>
    <row r="577" spans="12:12" ht="63.75" customHeight="1">
      <c r="L577" s="1"/>
    </row>
    <row r="578" spans="12:12" ht="63.75" customHeight="1">
      <c r="L578" s="1"/>
    </row>
    <row r="579" spans="12:12" ht="63.75" customHeight="1">
      <c r="L579" s="1"/>
    </row>
    <row r="580" spans="12:12" ht="63.75" customHeight="1">
      <c r="L580" s="1"/>
    </row>
    <row r="581" spans="12:12" ht="63.75" customHeight="1">
      <c r="L581" s="1"/>
    </row>
    <row r="582" spans="12:12" ht="63.75" customHeight="1">
      <c r="L582" s="1"/>
    </row>
    <row r="583" spans="12:12" ht="63.75" customHeight="1">
      <c r="L583" s="1"/>
    </row>
    <row r="584" spans="12:12" ht="63.75" customHeight="1">
      <c r="L584" s="1"/>
    </row>
    <row r="585" spans="12:12" ht="63.75" customHeight="1">
      <c r="L585" s="1"/>
    </row>
    <row r="586" spans="12:12" ht="63.75" customHeight="1">
      <c r="L586" s="1"/>
    </row>
    <row r="587" spans="12:12" ht="63.75" customHeight="1">
      <c r="L587" s="1"/>
    </row>
    <row r="588" spans="12:12" ht="63.75" customHeight="1">
      <c r="L588" s="1"/>
    </row>
    <row r="589" spans="12:12" ht="63.75" customHeight="1">
      <c r="L589" s="1"/>
    </row>
    <row r="590" spans="12:12" ht="63.75" customHeight="1">
      <c r="L590" s="1"/>
    </row>
    <row r="591" spans="12:12" ht="63.75" customHeight="1">
      <c r="L591" s="1"/>
    </row>
    <row r="592" spans="12:12" ht="63.75" customHeight="1">
      <c r="L592" s="1"/>
    </row>
    <row r="593" spans="12:12" ht="63.75" customHeight="1">
      <c r="L593" s="1"/>
    </row>
    <row r="594" spans="12:12" ht="63.75" customHeight="1">
      <c r="L594" s="1"/>
    </row>
    <row r="595" spans="12:12" ht="63.75" customHeight="1">
      <c r="L595" s="1"/>
    </row>
    <row r="596" spans="12:12" ht="63.75" customHeight="1">
      <c r="L596" s="1"/>
    </row>
    <row r="597" spans="12:12" ht="63.75" customHeight="1">
      <c r="L597" s="1"/>
    </row>
    <row r="598" spans="12:12" ht="63.75" customHeight="1">
      <c r="L598" s="1"/>
    </row>
    <row r="599" spans="12:12" ht="63.75" customHeight="1">
      <c r="L599" s="1"/>
    </row>
    <row r="600" spans="12:12" ht="63.75" customHeight="1">
      <c r="L600" s="1"/>
    </row>
    <row r="601" spans="12:12" ht="63.75" customHeight="1">
      <c r="L601" s="1"/>
    </row>
    <row r="602" spans="12:12" ht="63.75" customHeight="1">
      <c r="L602" s="1"/>
    </row>
    <row r="603" spans="12:12" ht="63.75" customHeight="1">
      <c r="L603" s="1"/>
    </row>
    <row r="604" spans="12:12" ht="63.75" customHeight="1">
      <c r="L604" s="1"/>
    </row>
    <row r="605" spans="12:12" ht="63.75" customHeight="1">
      <c r="L605" s="1"/>
    </row>
    <row r="606" spans="12:12" ht="63.75" customHeight="1">
      <c r="L606" s="1"/>
    </row>
    <row r="607" spans="12:12" ht="63.75" customHeight="1">
      <c r="L607" s="1"/>
    </row>
    <row r="608" spans="12:12" ht="63.75" customHeight="1">
      <c r="L608" s="1"/>
    </row>
    <row r="609" spans="12:12" ht="63.75" customHeight="1">
      <c r="L609" s="1"/>
    </row>
    <row r="610" spans="12:12" ht="63.75" customHeight="1">
      <c r="L610" s="1"/>
    </row>
    <row r="611" spans="12:12" ht="63.75" customHeight="1">
      <c r="L611" s="1"/>
    </row>
    <row r="612" spans="12:12" ht="63.75" customHeight="1">
      <c r="L612" s="1"/>
    </row>
    <row r="613" spans="12:12" ht="63.75" customHeight="1">
      <c r="L613" s="1"/>
    </row>
    <row r="614" spans="12:12" ht="63.75" customHeight="1">
      <c r="L614" s="1"/>
    </row>
    <row r="615" spans="12:12" ht="63.75" customHeight="1">
      <c r="L615" s="1"/>
    </row>
    <row r="616" spans="12:12" ht="63.75" customHeight="1">
      <c r="L616" s="1"/>
    </row>
    <row r="617" spans="12:12" ht="63.75" customHeight="1">
      <c r="L617" s="1"/>
    </row>
    <row r="618" spans="12:12" ht="63.75" customHeight="1">
      <c r="L618" s="1"/>
    </row>
    <row r="619" spans="12:12" ht="63.75" customHeight="1">
      <c r="L619" s="1"/>
    </row>
    <row r="620" spans="12:12" ht="63.75" customHeight="1">
      <c r="L620" s="1"/>
    </row>
    <row r="621" spans="12:12" ht="63.75" customHeight="1">
      <c r="L621" s="1"/>
    </row>
    <row r="622" spans="12:12" ht="63.75" customHeight="1">
      <c r="L622" s="1"/>
    </row>
    <row r="623" spans="12:12" ht="63.75" customHeight="1">
      <c r="L623" s="1"/>
    </row>
    <row r="624" spans="12:12" ht="63.75" customHeight="1">
      <c r="L624" s="1"/>
    </row>
    <row r="625" spans="12:12" ht="63.75" customHeight="1">
      <c r="L625" s="1"/>
    </row>
    <row r="626" spans="12:12" ht="63.75" customHeight="1">
      <c r="L626" s="1"/>
    </row>
    <row r="627" spans="12:12" ht="63.75" customHeight="1">
      <c r="L627" s="1"/>
    </row>
    <row r="628" spans="12:12" ht="63.75" customHeight="1">
      <c r="L628" s="1"/>
    </row>
    <row r="629" spans="12:12" ht="63.75" customHeight="1">
      <c r="L629" s="1"/>
    </row>
    <row r="630" spans="12:12" ht="63.75" customHeight="1">
      <c r="L630" s="1"/>
    </row>
    <row r="631" spans="12:12" ht="63.75" customHeight="1">
      <c r="L631" s="1"/>
    </row>
    <row r="632" spans="12:12" ht="63.75" customHeight="1">
      <c r="L632" s="1"/>
    </row>
    <row r="633" spans="12:12" ht="63.75" customHeight="1">
      <c r="L633" s="1"/>
    </row>
    <row r="634" spans="12:12" ht="63.75" customHeight="1">
      <c r="L634" s="1"/>
    </row>
    <row r="635" spans="12:12" ht="63.75" customHeight="1">
      <c r="L635" s="1"/>
    </row>
    <row r="636" spans="12:12" ht="63.75" customHeight="1">
      <c r="L636" s="1"/>
    </row>
    <row r="637" spans="12:12" ht="63.75" customHeight="1">
      <c r="L637" s="1"/>
    </row>
    <row r="638" spans="12:12" ht="63.75" customHeight="1">
      <c r="L638" s="1"/>
    </row>
    <row r="639" spans="12:12" ht="63.75" customHeight="1">
      <c r="L639" s="1"/>
    </row>
    <row r="640" spans="12:12" ht="63.75" customHeight="1">
      <c r="L640" s="1"/>
    </row>
    <row r="641" spans="12:12" ht="63.75" customHeight="1">
      <c r="L641" s="1"/>
    </row>
    <row r="642" spans="12:12" ht="63.75" customHeight="1">
      <c r="L642" s="1"/>
    </row>
    <row r="643" spans="12:12" ht="63.75" customHeight="1">
      <c r="L643" s="1"/>
    </row>
    <row r="644" spans="12:12" ht="63.75" customHeight="1">
      <c r="L644" s="1"/>
    </row>
    <row r="645" spans="12:12" ht="63.75" customHeight="1">
      <c r="L645" s="1"/>
    </row>
    <row r="646" spans="12:12" ht="63.75" customHeight="1">
      <c r="L646" s="1"/>
    </row>
    <row r="647" spans="12:12" ht="63.75" customHeight="1">
      <c r="L647" s="1"/>
    </row>
    <row r="648" spans="12:12" ht="63.75" customHeight="1">
      <c r="L648" s="1"/>
    </row>
    <row r="649" spans="12:12" ht="63.75" customHeight="1">
      <c r="L649" s="1"/>
    </row>
    <row r="650" spans="12:12" ht="63.75" customHeight="1">
      <c r="L650" s="1"/>
    </row>
    <row r="651" spans="12:12" ht="63.75" customHeight="1">
      <c r="L651" s="1"/>
    </row>
    <row r="652" spans="12:12" ht="63.75" customHeight="1">
      <c r="L652" s="1"/>
    </row>
    <row r="653" spans="12:12" ht="63.75" customHeight="1">
      <c r="L653" s="1"/>
    </row>
    <row r="654" spans="12:12" ht="63.75" customHeight="1">
      <c r="L654" s="1"/>
    </row>
    <row r="655" spans="12:12" ht="63.75" customHeight="1">
      <c r="L655" s="1"/>
    </row>
    <row r="656" spans="12:12" ht="63.75" customHeight="1">
      <c r="L656" s="1"/>
    </row>
    <row r="657" spans="12:12" ht="63.75" customHeight="1">
      <c r="L657" s="1"/>
    </row>
    <row r="658" spans="12:12" ht="63.75" customHeight="1">
      <c r="L658" s="1"/>
    </row>
    <row r="659" spans="12:12" ht="63.75" customHeight="1">
      <c r="L659" s="1"/>
    </row>
    <row r="660" spans="12:12" ht="63.75" customHeight="1">
      <c r="L660" s="1"/>
    </row>
    <row r="661" spans="12:12" ht="63.75" customHeight="1">
      <c r="L661" s="1"/>
    </row>
    <row r="662" spans="12:12" ht="63.75" customHeight="1">
      <c r="L662" s="1"/>
    </row>
    <row r="663" spans="12:12" ht="63.75" customHeight="1">
      <c r="L663" s="1"/>
    </row>
    <row r="664" spans="12:12" ht="63.75" customHeight="1">
      <c r="L664" s="1"/>
    </row>
    <row r="665" spans="12:12" ht="63.75" customHeight="1">
      <c r="L665" s="1"/>
    </row>
    <row r="666" spans="12:12" ht="63.75" customHeight="1">
      <c r="L666" s="1"/>
    </row>
    <row r="667" spans="12:12" ht="63.75" customHeight="1">
      <c r="L667" s="1"/>
    </row>
    <row r="668" spans="12:12" ht="63.75" customHeight="1">
      <c r="L668" s="1"/>
    </row>
    <row r="669" spans="12:12" ht="63.75" customHeight="1">
      <c r="L669" s="1"/>
    </row>
    <row r="670" spans="12:12" ht="63.75" customHeight="1">
      <c r="L670" s="1"/>
    </row>
    <row r="671" spans="12:12" ht="63.75" customHeight="1">
      <c r="L671" s="1"/>
    </row>
    <row r="672" spans="12:12" ht="63.75" customHeight="1">
      <c r="L672" s="1"/>
    </row>
    <row r="673" spans="12:12" ht="63.75" customHeight="1">
      <c r="L673" s="1"/>
    </row>
    <row r="674" spans="12:12" ht="63.75" customHeight="1">
      <c r="L674" s="1"/>
    </row>
    <row r="675" spans="12:12" ht="63.75" customHeight="1">
      <c r="L675" s="1"/>
    </row>
    <row r="676" spans="12:12" ht="63.75" customHeight="1">
      <c r="L676" s="1"/>
    </row>
    <row r="677" spans="12:12" ht="63.75" customHeight="1">
      <c r="L677" s="1"/>
    </row>
    <row r="678" spans="12:12" ht="63.75" customHeight="1">
      <c r="L678" s="1"/>
    </row>
    <row r="679" spans="12:12" ht="63.75" customHeight="1">
      <c r="L679" s="1"/>
    </row>
    <row r="680" spans="12:12" ht="63.75" customHeight="1">
      <c r="L680" s="1"/>
    </row>
    <row r="681" spans="12:12" ht="63.75" customHeight="1">
      <c r="L681" s="1"/>
    </row>
    <row r="682" spans="12:12" ht="63.75" customHeight="1">
      <c r="L682" s="1"/>
    </row>
    <row r="683" spans="12:12" ht="63.75" customHeight="1">
      <c r="L683" s="1"/>
    </row>
    <row r="684" spans="12:12" ht="63.75" customHeight="1">
      <c r="L684" s="1"/>
    </row>
    <row r="685" spans="12:12" ht="63.75" customHeight="1">
      <c r="L685" s="1"/>
    </row>
    <row r="686" spans="12:12" ht="63.75" customHeight="1">
      <c r="L686" s="1"/>
    </row>
    <row r="687" spans="12:12" ht="63.75" customHeight="1">
      <c r="L687" s="1"/>
    </row>
    <row r="688" spans="12:12" ht="63.75" customHeight="1">
      <c r="L688" s="1"/>
    </row>
    <row r="689" spans="12:12" ht="63.75" customHeight="1">
      <c r="L689" s="1"/>
    </row>
    <row r="690" spans="12:12" ht="63.75" customHeight="1">
      <c r="L690" s="1"/>
    </row>
    <row r="691" spans="12:12" ht="63.75" customHeight="1">
      <c r="L691" s="1"/>
    </row>
    <row r="692" spans="12:12" ht="63.75" customHeight="1">
      <c r="L692" s="1"/>
    </row>
    <row r="693" spans="12:12" ht="63.75" customHeight="1">
      <c r="L693" s="1"/>
    </row>
    <row r="694" spans="12:12" ht="63.75" customHeight="1">
      <c r="L694" s="1"/>
    </row>
    <row r="695" spans="12:12" ht="63.75" customHeight="1">
      <c r="L695" s="1"/>
    </row>
    <row r="696" spans="12:12" ht="63.75" customHeight="1">
      <c r="L696" s="1"/>
    </row>
    <row r="697" spans="12:12" ht="63.75" customHeight="1">
      <c r="L697" s="1"/>
    </row>
    <row r="698" spans="12:12" ht="63.75" customHeight="1">
      <c r="L698" s="1"/>
    </row>
    <row r="699" spans="12:12" ht="63.75" customHeight="1">
      <c r="L699" s="1"/>
    </row>
    <row r="700" spans="12:12" ht="63.75" customHeight="1">
      <c r="L700" s="1"/>
    </row>
    <row r="701" spans="12:12" ht="63.75" customHeight="1">
      <c r="L701" s="1"/>
    </row>
    <row r="702" spans="12:12" ht="63.75" customHeight="1">
      <c r="L702" s="1"/>
    </row>
    <row r="703" spans="12:12" ht="63.75" customHeight="1">
      <c r="L703" s="1"/>
    </row>
    <row r="704" spans="12:12" ht="63.75" customHeight="1">
      <c r="L704" s="1"/>
    </row>
    <row r="705" spans="12:12" ht="63.75" customHeight="1">
      <c r="L705" s="1"/>
    </row>
    <row r="706" spans="12:12" ht="63.75" customHeight="1">
      <c r="L706" s="1"/>
    </row>
    <row r="707" spans="12:12" ht="63.75" customHeight="1">
      <c r="L707" s="1"/>
    </row>
    <row r="708" spans="12:12" ht="63.75" customHeight="1">
      <c r="L708" s="1"/>
    </row>
    <row r="709" spans="12:12" ht="63.75" customHeight="1">
      <c r="L709" s="1"/>
    </row>
    <row r="710" spans="12:12" ht="63.75" customHeight="1">
      <c r="L710" s="1"/>
    </row>
    <row r="711" spans="12:12" ht="63.75" customHeight="1">
      <c r="L711" s="1"/>
    </row>
    <row r="712" spans="12:12" ht="63.75" customHeight="1">
      <c r="L712" s="1"/>
    </row>
    <row r="713" spans="12:12" ht="63.75" customHeight="1">
      <c r="L713" s="1"/>
    </row>
    <row r="714" spans="12:12" ht="63.75" customHeight="1">
      <c r="L714" s="1"/>
    </row>
    <row r="715" spans="12:12" ht="63.75" customHeight="1">
      <c r="L715" s="1"/>
    </row>
    <row r="716" spans="12:12" ht="63.75" customHeight="1">
      <c r="L716" s="1"/>
    </row>
    <row r="717" spans="12:12" ht="63.75" customHeight="1">
      <c r="L717" s="1"/>
    </row>
    <row r="718" spans="12:12" ht="63.75" customHeight="1">
      <c r="L718" s="1"/>
    </row>
    <row r="719" spans="12:12" ht="63.75" customHeight="1">
      <c r="L719" s="1"/>
    </row>
    <row r="720" spans="12:12" ht="63.75" customHeight="1">
      <c r="L720" s="1"/>
    </row>
    <row r="721" spans="12:12" ht="63.75" customHeight="1">
      <c r="L721" s="1"/>
    </row>
    <row r="722" spans="12:12" ht="63.75" customHeight="1">
      <c r="L722" s="1"/>
    </row>
    <row r="723" spans="12:12" ht="63.75" customHeight="1">
      <c r="L723" s="1"/>
    </row>
    <row r="724" spans="12:12" ht="63.75" customHeight="1">
      <c r="L724" s="1"/>
    </row>
    <row r="725" spans="12:12" ht="63.75" customHeight="1">
      <c r="L725" s="1"/>
    </row>
    <row r="726" spans="12:12" ht="63.75" customHeight="1">
      <c r="L726" s="1"/>
    </row>
    <row r="727" spans="12:12" ht="63.75" customHeight="1">
      <c r="L727" s="1"/>
    </row>
    <row r="728" spans="12:12" ht="63.75" customHeight="1">
      <c r="L728" s="1"/>
    </row>
    <row r="729" spans="12:12" ht="63.75" customHeight="1">
      <c r="L729" s="1"/>
    </row>
    <row r="730" spans="12:12" ht="63.75" customHeight="1">
      <c r="L730" s="1"/>
    </row>
    <row r="731" spans="12:12" ht="63.75" customHeight="1">
      <c r="L731" s="1"/>
    </row>
    <row r="732" spans="12:12" ht="63.75" customHeight="1">
      <c r="L732" s="1"/>
    </row>
    <row r="733" spans="12:12" ht="63.75" customHeight="1">
      <c r="L733" s="1"/>
    </row>
    <row r="734" spans="12:12" ht="63.75" customHeight="1">
      <c r="L734" s="1"/>
    </row>
    <row r="735" spans="12:12" ht="63.75" customHeight="1">
      <c r="L735" s="1"/>
    </row>
    <row r="736" spans="12:12" ht="63.75" customHeight="1">
      <c r="L736" s="1"/>
    </row>
    <row r="737" spans="12:12" ht="63.75" customHeight="1">
      <c r="L737" s="1"/>
    </row>
    <row r="738" spans="12:12" ht="63.75" customHeight="1">
      <c r="L738" s="1"/>
    </row>
    <row r="739" spans="12:12" ht="63.75" customHeight="1">
      <c r="L739" s="1"/>
    </row>
    <row r="740" spans="12:12" ht="63.75" customHeight="1">
      <c r="L740" s="1"/>
    </row>
    <row r="741" spans="12:12" ht="63.75" customHeight="1">
      <c r="L741" s="1"/>
    </row>
    <row r="742" spans="12:12" ht="63.75" customHeight="1">
      <c r="L742" s="1"/>
    </row>
    <row r="743" spans="12:12" ht="63.75" customHeight="1">
      <c r="L743" s="1"/>
    </row>
    <row r="744" spans="12:12" ht="63.75" customHeight="1">
      <c r="L744" s="1"/>
    </row>
    <row r="745" spans="12:12" ht="63.75" customHeight="1">
      <c r="L745" s="1"/>
    </row>
    <row r="746" spans="12:12" ht="63.75" customHeight="1">
      <c r="L746" s="1"/>
    </row>
    <row r="747" spans="12:12" ht="63.75" customHeight="1">
      <c r="L747" s="1"/>
    </row>
    <row r="748" spans="12:12" ht="63.75" customHeight="1">
      <c r="L748" s="1"/>
    </row>
    <row r="749" spans="12:12" ht="63.75" customHeight="1">
      <c r="L749" s="1"/>
    </row>
    <row r="750" spans="12:12" ht="63.75" customHeight="1">
      <c r="L750" s="1"/>
    </row>
    <row r="751" spans="12:12" ht="63.75" customHeight="1">
      <c r="L751" s="1"/>
    </row>
    <row r="752" spans="12:12" ht="63.75" customHeight="1">
      <c r="L752" s="1"/>
    </row>
    <row r="753" spans="12:12" ht="63.75" customHeight="1">
      <c r="L753" s="1"/>
    </row>
    <row r="754" spans="12:12" ht="63.75" customHeight="1">
      <c r="L754" s="1"/>
    </row>
    <row r="755" spans="12:12" ht="63.75" customHeight="1">
      <c r="L755" s="1"/>
    </row>
    <row r="756" spans="12:12" ht="63.75" customHeight="1">
      <c r="L756" s="1"/>
    </row>
    <row r="757" spans="12:12" ht="63.75" customHeight="1">
      <c r="L757" s="1"/>
    </row>
    <row r="758" spans="12:12" ht="63.75" customHeight="1">
      <c r="L758" s="1"/>
    </row>
    <row r="759" spans="12:12" ht="63.75" customHeight="1">
      <c r="L759" s="1"/>
    </row>
    <row r="760" spans="12:12" ht="63.75" customHeight="1">
      <c r="L760" s="1"/>
    </row>
    <row r="761" spans="12:12" ht="63.75" customHeight="1">
      <c r="L761" s="1"/>
    </row>
    <row r="762" spans="12:12" ht="63.75" customHeight="1">
      <c r="L762" s="1"/>
    </row>
    <row r="763" spans="12:12" ht="63.75" customHeight="1">
      <c r="L763" s="1"/>
    </row>
    <row r="764" spans="12:12" ht="63.75" customHeight="1">
      <c r="L764" s="1"/>
    </row>
    <row r="765" spans="12:12" ht="63.75" customHeight="1">
      <c r="L765" s="1"/>
    </row>
    <row r="766" spans="12:12" ht="63.75" customHeight="1">
      <c r="L766" s="1"/>
    </row>
    <row r="767" spans="12:12" ht="63.75" customHeight="1">
      <c r="L767" s="1"/>
    </row>
    <row r="768" spans="12:12" ht="63.75" customHeight="1">
      <c r="L768" s="1"/>
    </row>
    <row r="769" spans="12:12" ht="63.75" customHeight="1">
      <c r="L769" s="1"/>
    </row>
    <row r="770" spans="12:12" ht="63.75" customHeight="1">
      <c r="L770" s="1"/>
    </row>
    <row r="771" spans="12:12" ht="63.75" customHeight="1">
      <c r="L771" s="1"/>
    </row>
    <row r="772" spans="12:12" ht="63.75" customHeight="1">
      <c r="L772" s="1"/>
    </row>
    <row r="773" spans="12:12" ht="63.75" customHeight="1">
      <c r="L773" s="1"/>
    </row>
    <row r="774" spans="12:12" ht="63.75" customHeight="1">
      <c r="L774" s="1"/>
    </row>
    <row r="775" spans="12:12" ht="63.75" customHeight="1">
      <c r="L775" s="1"/>
    </row>
    <row r="776" spans="12:12" ht="63.75" customHeight="1">
      <c r="L776" s="1"/>
    </row>
    <row r="777" spans="12:12" ht="63.75" customHeight="1">
      <c r="L777" s="1"/>
    </row>
    <row r="778" spans="12:12" ht="63.75" customHeight="1">
      <c r="L778" s="1"/>
    </row>
    <row r="779" spans="12:12" ht="63.75" customHeight="1">
      <c r="L779" s="1"/>
    </row>
    <row r="780" spans="12:12" ht="63.75" customHeight="1">
      <c r="L780" s="1"/>
    </row>
    <row r="781" spans="12:12" ht="63.75" customHeight="1">
      <c r="L781" s="1"/>
    </row>
    <row r="782" spans="12:12" ht="63.75" customHeight="1">
      <c r="L782" s="1"/>
    </row>
    <row r="783" spans="12:12" ht="63.75" customHeight="1">
      <c r="L783" s="1"/>
    </row>
    <row r="784" spans="12:12" ht="63.75" customHeight="1">
      <c r="L784" s="1"/>
    </row>
    <row r="785" spans="12:12" ht="63.75" customHeight="1">
      <c r="L785" s="1"/>
    </row>
    <row r="786" spans="12:12" ht="63.75" customHeight="1">
      <c r="L786" s="1"/>
    </row>
    <row r="787" spans="12:12" ht="63.75" customHeight="1">
      <c r="L787" s="1"/>
    </row>
    <row r="788" spans="12:12" ht="63.75" customHeight="1">
      <c r="L788" s="1"/>
    </row>
    <row r="789" spans="12:12" ht="63.75" customHeight="1">
      <c r="L789" s="1"/>
    </row>
    <row r="790" spans="12:12" ht="63.75" customHeight="1">
      <c r="L790" s="1"/>
    </row>
    <row r="791" spans="12:12" ht="63.75" customHeight="1">
      <c r="L791" s="1"/>
    </row>
    <row r="792" spans="12:12" ht="63.75" customHeight="1">
      <c r="L792" s="1"/>
    </row>
    <row r="793" spans="12:12" ht="63.75" customHeight="1">
      <c r="L793" s="1"/>
    </row>
    <row r="794" spans="12:12" ht="63.75" customHeight="1">
      <c r="L794" s="1"/>
    </row>
    <row r="795" spans="12:12" ht="63.75" customHeight="1">
      <c r="L795" s="1"/>
    </row>
    <row r="796" spans="12:12" ht="63.75" customHeight="1">
      <c r="L796" s="1"/>
    </row>
    <row r="797" spans="12:12" ht="63.75" customHeight="1">
      <c r="L797" s="1"/>
    </row>
    <row r="798" spans="12:12" ht="63.75" customHeight="1">
      <c r="L798" s="1"/>
    </row>
    <row r="799" spans="12:12" ht="63.75" customHeight="1">
      <c r="L799" s="1"/>
    </row>
    <row r="800" spans="12:12" ht="63.75" customHeight="1">
      <c r="L800" s="1"/>
    </row>
    <row r="801" spans="12:12" ht="63.75" customHeight="1">
      <c r="L801" s="1"/>
    </row>
    <row r="802" spans="12:12" ht="63.75" customHeight="1">
      <c r="L802" s="1"/>
    </row>
    <row r="803" spans="12:12" ht="63.75" customHeight="1">
      <c r="L803" s="1"/>
    </row>
    <row r="804" spans="12:12" ht="63.75" customHeight="1">
      <c r="L804" s="1"/>
    </row>
    <row r="805" spans="12:12" ht="63.75" customHeight="1">
      <c r="L805" s="1"/>
    </row>
    <row r="806" spans="12:12" ht="63.75" customHeight="1">
      <c r="L806" s="1"/>
    </row>
    <row r="807" spans="12:12" ht="63.75" customHeight="1">
      <c r="L807" s="1"/>
    </row>
    <row r="808" spans="12:12" ht="63.75" customHeight="1">
      <c r="L808" s="1"/>
    </row>
    <row r="809" spans="12:12" ht="63.75" customHeight="1">
      <c r="L809" s="1"/>
    </row>
    <row r="810" spans="12:12" ht="63.75" customHeight="1">
      <c r="L810" s="1"/>
    </row>
    <row r="811" spans="12:12" ht="63.75" customHeight="1">
      <c r="L811" s="1"/>
    </row>
    <row r="812" spans="12:12" ht="63.75" customHeight="1">
      <c r="L812" s="1"/>
    </row>
    <row r="813" spans="12:12" ht="63.75" customHeight="1">
      <c r="L813" s="1"/>
    </row>
    <row r="814" spans="12:12" ht="63.75" customHeight="1">
      <c r="L814" s="1"/>
    </row>
    <row r="815" spans="12:12" ht="63.75" customHeight="1">
      <c r="L815" s="1"/>
    </row>
    <row r="816" spans="12:12" ht="63.75" customHeight="1">
      <c r="L816" s="1"/>
    </row>
    <row r="817" spans="12:12" ht="63.75" customHeight="1">
      <c r="L817" s="1"/>
    </row>
    <row r="818" spans="12:12" ht="63.75" customHeight="1">
      <c r="L818" s="1"/>
    </row>
    <row r="819" spans="12:12" ht="63.75" customHeight="1">
      <c r="L819" s="1"/>
    </row>
    <row r="820" spans="12:12" ht="63.75" customHeight="1">
      <c r="L820" s="1"/>
    </row>
    <row r="821" spans="12:12" ht="63.75" customHeight="1">
      <c r="L821" s="1"/>
    </row>
    <row r="822" spans="12:12" ht="63.75" customHeight="1">
      <c r="L822" s="1"/>
    </row>
    <row r="823" spans="12:12" ht="63.75" customHeight="1">
      <c r="L823" s="1"/>
    </row>
    <row r="824" spans="12:12" ht="63.75" customHeight="1">
      <c r="L824" s="1"/>
    </row>
    <row r="825" spans="12:12" ht="63.75" customHeight="1">
      <c r="L825" s="1"/>
    </row>
    <row r="826" spans="12:12" ht="63.75" customHeight="1">
      <c r="L826" s="1"/>
    </row>
    <row r="827" spans="12:12" ht="63.75" customHeight="1">
      <c r="L827" s="1"/>
    </row>
    <row r="828" spans="12:12" ht="63.75" customHeight="1">
      <c r="L828" s="1"/>
    </row>
    <row r="829" spans="12:12" ht="63.75" customHeight="1">
      <c r="L829" s="1"/>
    </row>
    <row r="830" spans="12:12" ht="63.75" customHeight="1">
      <c r="L830" s="1"/>
    </row>
    <row r="831" spans="12:12" ht="63.75" customHeight="1">
      <c r="L831" s="1"/>
    </row>
    <row r="832" spans="12:12" ht="63.75" customHeight="1">
      <c r="L832" s="1"/>
    </row>
    <row r="833" spans="12:12" ht="63.75" customHeight="1">
      <c r="L833" s="1"/>
    </row>
    <row r="834" spans="12:12" ht="63.75" customHeight="1">
      <c r="L834" s="1"/>
    </row>
    <row r="835" spans="12:12" ht="63.75" customHeight="1">
      <c r="L835" s="1"/>
    </row>
    <row r="836" spans="12:12" ht="63.75" customHeight="1">
      <c r="L836" s="1"/>
    </row>
    <row r="837" spans="12:12" ht="63.75" customHeight="1">
      <c r="L837" s="1"/>
    </row>
    <row r="838" spans="12:12" ht="63.75" customHeight="1">
      <c r="L838" s="1"/>
    </row>
    <row r="839" spans="12:12" ht="63.75" customHeight="1">
      <c r="L839" s="1"/>
    </row>
    <row r="840" spans="12:12" ht="63.75" customHeight="1">
      <c r="L840" s="1"/>
    </row>
    <row r="841" spans="12:12" ht="63.75" customHeight="1">
      <c r="L841" s="1"/>
    </row>
    <row r="842" spans="12:12" ht="63.75" customHeight="1">
      <c r="L842" s="1"/>
    </row>
    <row r="843" spans="12:12" ht="63.75" customHeight="1">
      <c r="L843" s="1"/>
    </row>
    <row r="844" spans="12:12" ht="63.75" customHeight="1">
      <c r="L844" s="1"/>
    </row>
    <row r="845" spans="12:12" ht="63.75" customHeight="1">
      <c r="L845" s="1"/>
    </row>
    <row r="846" spans="12:12" ht="63.75" customHeight="1">
      <c r="L846" s="1"/>
    </row>
    <row r="847" spans="12:12" ht="63.75" customHeight="1">
      <c r="L847" s="1"/>
    </row>
    <row r="848" spans="12:12" ht="63.75" customHeight="1">
      <c r="L848" s="1"/>
    </row>
    <row r="849" spans="12:12" ht="63.75" customHeight="1">
      <c r="L849" s="1"/>
    </row>
    <row r="850" spans="12:12" ht="63.75" customHeight="1">
      <c r="L850" s="1"/>
    </row>
    <row r="851" spans="12:12" ht="63.75" customHeight="1">
      <c r="L851" s="1"/>
    </row>
    <row r="852" spans="12:12" ht="63.75" customHeight="1">
      <c r="L852" s="1"/>
    </row>
    <row r="853" spans="12:12" ht="63.75" customHeight="1">
      <c r="L853" s="1"/>
    </row>
    <row r="854" spans="12:12" ht="63.75" customHeight="1">
      <c r="L854" s="1"/>
    </row>
    <row r="855" spans="12:12" ht="63.75" customHeight="1">
      <c r="L855" s="1"/>
    </row>
    <row r="856" spans="12:12" ht="63.75" customHeight="1">
      <c r="L856" s="1"/>
    </row>
    <row r="857" spans="12:12" ht="63.75" customHeight="1">
      <c r="L857" s="1"/>
    </row>
    <row r="858" spans="12:12" ht="63.75" customHeight="1">
      <c r="L858" s="1"/>
    </row>
    <row r="859" spans="12:12" ht="63.75" customHeight="1">
      <c r="L859" s="1"/>
    </row>
    <row r="860" spans="12:12" ht="63.75" customHeight="1">
      <c r="L860" s="1"/>
    </row>
    <row r="861" spans="12:12" ht="63.75" customHeight="1">
      <c r="L861" s="1"/>
    </row>
    <row r="862" spans="12:12" ht="63.75" customHeight="1">
      <c r="L862" s="1"/>
    </row>
    <row r="863" spans="12:12" ht="63.75" customHeight="1">
      <c r="L863" s="1"/>
    </row>
    <row r="864" spans="12:12" ht="63.75" customHeight="1">
      <c r="L864" s="1"/>
    </row>
    <row r="865" spans="12:12" ht="63.75" customHeight="1">
      <c r="L865" s="1"/>
    </row>
    <row r="866" spans="12:12" ht="63.75" customHeight="1">
      <c r="L866" s="1"/>
    </row>
    <row r="867" spans="12:12" ht="63.75" customHeight="1">
      <c r="L867" s="1"/>
    </row>
    <row r="868" spans="12:12" ht="63.75" customHeight="1">
      <c r="L868" s="1"/>
    </row>
    <row r="869" spans="12:12" ht="63.75" customHeight="1">
      <c r="L869" s="1"/>
    </row>
    <row r="870" spans="12:12" ht="63.75" customHeight="1">
      <c r="L870" s="1"/>
    </row>
    <row r="871" spans="12:12" ht="63.75" customHeight="1">
      <c r="L871" s="1"/>
    </row>
    <row r="872" spans="12:12" ht="63.75" customHeight="1">
      <c r="L872" s="1"/>
    </row>
    <row r="873" spans="12:12" ht="63.75" customHeight="1">
      <c r="L873" s="1"/>
    </row>
    <row r="874" spans="12:12" ht="63.75" customHeight="1">
      <c r="L874" s="1"/>
    </row>
    <row r="875" spans="12:12" ht="63.75" customHeight="1">
      <c r="L875" s="1"/>
    </row>
    <row r="876" spans="12:12" ht="63.75" customHeight="1">
      <c r="L876" s="1"/>
    </row>
    <row r="877" spans="12:12" ht="63.75" customHeight="1">
      <c r="L877" s="1"/>
    </row>
    <row r="878" spans="12:12" ht="63.75" customHeight="1">
      <c r="L878" s="1"/>
    </row>
    <row r="879" spans="12:12" ht="63.75" customHeight="1">
      <c r="L879" s="1"/>
    </row>
    <row r="880" spans="12:12" ht="63.75" customHeight="1">
      <c r="L880" s="1"/>
    </row>
    <row r="881" spans="12:12" ht="63.75" customHeight="1">
      <c r="L881" s="1"/>
    </row>
    <row r="882" spans="12:12" ht="63.75" customHeight="1">
      <c r="L882" s="1"/>
    </row>
    <row r="883" spans="12:12" ht="63.75" customHeight="1">
      <c r="L883" s="1"/>
    </row>
    <row r="884" spans="12:12" ht="63.75" customHeight="1">
      <c r="L884" s="1"/>
    </row>
    <row r="885" spans="12:12" ht="63.75" customHeight="1">
      <c r="L885" s="1"/>
    </row>
    <row r="886" spans="12:12" ht="63.75" customHeight="1">
      <c r="L886" s="1"/>
    </row>
    <row r="887" spans="12:12" ht="63.75" customHeight="1">
      <c r="L887" s="1"/>
    </row>
    <row r="888" spans="12:12" ht="63.75" customHeight="1">
      <c r="L888" s="1"/>
    </row>
    <row r="889" spans="12:12" ht="63.75" customHeight="1">
      <c r="L889" s="1"/>
    </row>
    <row r="890" spans="12:12" ht="63.75" customHeight="1">
      <c r="L890" s="1"/>
    </row>
    <row r="891" spans="12:12" ht="63.75" customHeight="1">
      <c r="L891" s="1"/>
    </row>
    <row r="892" spans="12:12" ht="63.75" customHeight="1">
      <c r="L892" s="1"/>
    </row>
    <row r="893" spans="12:12" ht="63.75" customHeight="1">
      <c r="L893" s="1"/>
    </row>
    <row r="894" spans="12:12" ht="63.75" customHeight="1">
      <c r="L894" s="1"/>
    </row>
    <row r="895" spans="12:12" ht="63.75" customHeight="1">
      <c r="L895" s="1"/>
    </row>
    <row r="896" spans="12:12" ht="63.75" customHeight="1">
      <c r="L896" s="1"/>
    </row>
    <row r="897" spans="12:12" ht="63.75" customHeight="1">
      <c r="L897" s="1"/>
    </row>
    <row r="898" spans="12:12" ht="63.75" customHeight="1">
      <c r="L898" s="1"/>
    </row>
    <row r="899" spans="12:12" ht="63.75" customHeight="1">
      <c r="L899" s="1"/>
    </row>
    <row r="900" spans="12:12" ht="63.75" customHeight="1">
      <c r="L900" s="1"/>
    </row>
    <row r="901" spans="12:12" ht="63.75" customHeight="1">
      <c r="L901" s="1"/>
    </row>
    <row r="902" spans="12:12" ht="63.75" customHeight="1">
      <c r="L902" s="1"/>
    </row>
    <row r="903" spans="12:12" ht="63.75" customHeight="1">
      <c r="L903" s="1"/>
    </row>
    <row r="904" spans="12:12" ht="63.75" customHeight="1">
      <c r="L904" s="1"/>
    </row>
    <row r="905" spans="12:12" ht="63.75" customHeight="1">
      <c r="L905" s="1"/>
    </row>
    <row r="906" spans="12:12" ht="63.75" customHeight="1">
      <c r="L906" s="1"/>
    </row>
    <row r="907" spans="12:12" ht="63.75" customHeight="1">
      <c r="L907" s="1"/>
    </row>
    <row r="908" spans="12:12" ht="63.75" customHeight="1">
      <c r="L908" s="1"/>
    </row>
    <row r="909" spans="12:12" ht="63.75" customHeight="1">
      <c r="L909" s="1"/>
    </row>
    <row r="910" spans="12:12" ht="63.75" customHeight="1">
      <c r="L910" s="1"/>
    </row>
    <row r="911" spans="12:12" ht="63.75" customHeight="1">
      <c r="L911" s="1"/>
    </row>
    <row r="912" spans="12:12" ht="63.75" customHeight="1">
      <c r="L912" s="1"/>
    </row>
    <row r="913" spans="12:12" ht="63.75" customHeight="1">
      <c r="L913" s="1"/>
    </row>
    <row r="914" spans="12:12" ht="63.75" customHeight="1">
      <c r="L914" s="1"/>
    </row>
    <row r="915" spans="12:12" ht="63.75" customHeight="1">
      <c r="L915" s="1"/>
    </row>
    <row r="916" spans="12:12" ht="63.75" customHeight="1">
      <c r="L916" s="1"/>
    </row>
    <row r="917" spans="12:12" ht="63.75" customHeight="1">
      <c r="L917" s="1"/>
    </row>
    <row r="918" spans="12:12" ht="63.75" customHeight="1">
      <c r="L918" s="1"/>
    </row>
    <row r="919" spans="12:12" ht="63.75" customHeight="1">
      <c r="L919" s="1"/>
    </row>
    <row r="920" spans="12:12" ht="63.75" customHeight="1">
      <c r="L920" s="1"/>
    </row>
    <row r="921" spans="12:12" ht="63.75" customHeight="1">
      <c r="L921" s="1"/>
    </row>
    <row r="922" spans="12:12" ht="63.75" customHeight="1">
      <c r="L922" s="1"/>
    </row>
    <row r="923" spans="12:12" ht="63.75" customHeight="1">
      <c r="L923" s="1"/>
    </row>
    <row r="924" spans="12:12" ht="63.75" customHeight="1">
      <c r="L924" s="1"/>
    </row>
    <row r="925" spans="12:12" ht="63.75" customHeight="1">
      <c r="L925" s="1"/>
    </row>
    <row r="926" spans="12:12" ht="63.75" customHeight="1">
      <c r="L926" s="1"/>
    </row>
    <row r="927" spans="12:12" ht="63.75" customHeight="1">
      <c r="L927" s="1"/>
    </row>
    <row r="928" spans="12:12" ht="63.75" customHeight="1">
      <c r="L928" s="1"/>
    </row>
    <row r="929" spans="12:12" ht="63.75" customHeight="1">
      <c r="L929" s="1"/>
    </row>
    <row r="930" spans="12:12" ht="63.75" customHeight="1">
      <c r="L930" s="1"/>
    </row>
    <row r="931" spans="12:12" ht="63.75" customHeight="1">
      <c r="L931" s="1"/>
    </row>
    <row r="932" spans="12:12" ht="63.75" customHeight="1">
      <c r="L932" s="1"/>
    </row>
    <row r="933" spans="12:12" ht="63.75" customHeight="1">
      <c r="L933" s="1"/>
    </row>
    <row r="934" spans="12:12" ht="63.75" customHeight="1">
      <c r="L934" s="1"/>
    </row>
    <row r="935" spans="12:12" ht="63.75" customHeight="1">
      <c r="L935" s="1"/>
    </row>
    <row r="936" spans="12:12" ht="63.75" customHeight="1">
      <c r="L936" s="1"/>
    </row>
    <row r="937" spans="12:12" ht="63.75" customHeight="1">
      <c r="L937" s="1"/>
    </row>
    <row r="938" spans="12:12" ht="63.75" customHeight="1">
      <c r="L938" s="1"/>
    </row>
    <row r="939" spans="12:12" ht="63.75" customHeight="1">
      <c r="L939" s="1"/>
    </row>
    <row r="940" spans="12:12" ht="63.75" customHeight="1">
      <c r="L940" s="1"/>
    </row>
    <row r="941" spans="12:12" ht="63.75" customHeight="1">
      <c r="L941" s="1"/>
    </row>
    <row r="942" spans="12:12" ht="63.75" customHeight="1">
      <c r="L942" s="1"/>
    </row>
    <row r="943" spans="12:12" ht="63.75" customHeight="1">
      <c r="L943" s="1"/>
    </row>
    <row r="944" spans="12:12" ht="63.75" customHeight="1">
      <c r="L944" s="1"/>
    </row>
    <row r="945" spans="12:12" ht="63.75" customHeight="1">
      <c r="L945" s="1"/>
    </row>
    <row r="946" spans="12:12" ht="63.75" customHeight="1">
      <c r="L946" s="1"/>
    </row>
    <row r="947" spans="12:12" ht="63.75" customHeight="1">
      <c r="L947" s="1"/>
    </row>
    <row r="948" spans="12:12" ht="63.75" customHeight="1">
      <c r="L948" s="1"/>
    </row>
    <row r="949" spans="12:12" ht="63.75" customHeight="1">
      <c r="L949" s="1"/>
    </row>
    <row r="950" spans="12:12" ht="63.75" customHeight="1">
      <c r="L950" s="1"/>
    </row>
    <row r="951" spans="12:12" ht="63.75" customHeight="1">
      <c r="L951" s="1"/>
    </row>
    <row r="952" spans="12:12" ht="63.75" customHeight="1">
      <c r="L952" s="1"/>
    </row>
    <row r="953" spans="12:12" ht="63.75" customHeight="1">
      <c r="L953" s="1"/>
    </row>
    <row r="954" spans="12:12" ht="63.75" customHeight="1">
      <c r="L954" s="1"/>
    </row>
    <row r="955" spans="12:12" ht="63.75" customHeight="1">
      <c r="L955" s="1"/>
    </row>
    <row r="956" spans="12:12" ht="63.75" customHeight="1">
      <c r="L956" s="1"/>
    </row>
    <row r="957" spans="12:12" ht="63.75" customHeight="1">
      <c r="L957" s="1"/>
    </row>
    <row r="958" spans="12:12" ht="63.75" customHeight="1">
      <c r="L958" s="1"/>
    </row>
    <row r="959" spans="12:12" ht="63.75" customHeight="1">
      <c r="L959" s="1"/>
    </row>
    <row r="960" spans="12:12" ht="63.75" customHeight="1">
      <c r="L960" s="1"/>
    </row>
    <row r="961" spans="12:12" ht="63.75" customHeight="1">
      <c r="L961" s="1"/>
    </row>
    <row r="962" spans="12:12" ht="63.75" customHeight="1">
      <c r="L962" s="1"/>
    </row>
    <row r="963" spans="12:12" ht="63.75" customHeight="1">
      <c r="L963" s="1"/>
    </row>
    <row r="964" spans="12:12" ht="63.75" customHeight="1">
      <c r="L964" s="1"/>
    </row>
    <row r="965" spans="12:12" ht="63.75" customHeight="1">
      <c r="L965" s="1"/>
    </row>
    <row r="966" spans="12:12" ht="63.75" customHeight="1">
      <c r="L966" s="1"/>
    </row>
    <row r="967" spans="12:12" ht="63.75" customHeight="1">
      <c r="L967" s="1"/>
    </row>
    <row r="968" spans="12:12" ht="63.75" customHeight="1">
      <c r="L968" s="1"/>
    </row>
    <row r="969" spans="12:12" ht="63.75" customHeight="1">
      <c r="L969" s="1"/>
    </row>
    <row r="970" spans="12:12" ht="63.75" customHeight="1">
      <c r="L970" s="1"/>
    </row>
    <row r="971" spans="12:12" ht="63.75" customHeight="1">
      <c r="L971" s="1"/>
    </row>
    <row r="972" spans="12:12" ht="63.75" customHeight="1">
      <c r="L972" s="1"/>
    </row>
    <row r="973" spans="12:12" ht="63.75" customHeight="1">
      <c r="L973" s="1"/>
    </row>
    <row r="974" spans="12:12" ht="63.75" customHeight="1">
      <c r="L974" s="1"/>
    </row>
    <row r="975" spans="12:12" ht="63.75" customHeight="1">
      <c r="L975" s="1"/>
    </row>
    <row r="976" spans="12:12" ht="63.75" customHeight="1">
      <c r="L976" s="1"/>
    </row>
    <row r="977" spans="12:12" ht="63.75" customHeight="1">
      <c r="L977" s="1"/>
    </row>
    <row r="978" spans="12:12" ht="63.75" customHeight="1">
      <c r="L978" s="1"/>
    </row>
    <row r="979" spans="12:12" ht="63.75" customHeight="1">
      <c r="L979" s="1"/>
    </row>
    <row r="980" spans="12:12" ht="63.75" customHeight="1">
      <c r="L980" s="1"/>
    </row>
    <row r="981" spans="12:12" ht="63.75" customHeight="1">
      <c r="L981" s="1"/>
    </row>
    <row r="982" spans="12:12" ht="63.75" customHeight="1">
      <c r="L982" s="1"/>
    </row>
    <row r="983" spans="12:12" ht="63.75" customHeight="1">
      <c r="L983" s="1"/>
    </row>
    <row r="984" spans="12:12" ht="63.75" customHeight="1">
      <c r="L984" s="1"/>
    </row>
    <row r="985" spans="12:12" ht="63.75" customHeight="1">
      <c r="L985" s="1"/>
    </row>
    <row r="986" spans="12:12" ht="63.75" customHeight="1">
      <c r="L986" s="1"/>
    </row>
    <row r="987" spans="12:12" ht="63.75" customHeight="1">
      <c r="L987" s="1"/>
    </row>
    <row r="988" spans="12:12" ht="63.75" customHeight="1">
      <c r="L988" s="1"/>
    </row>
    <row r="989" spans="12:12" ht="63.75" customHeight="1">
      <c r="L989" s="1"/>
    </row>
    <row r="990" spans="12:12" ht="63.75" customHeight="1">
      <c r="L990" s="1"/>
    </row>
    <row r="991" spans="12:12" ht="63.75" customHeight="1">
      <c r="L991" s="1"/>
    </row>
    <row r="992" spans="12:12" ht="63.75" customHeight="1">
      <c r="L992" s="1"/>
    </row>
    <row r="993" spans="12:12" ht="63.75" customHeight="1">
      <c r="L993" s="1"/>
    </row>
    <row r="994" spans="12:12" ht="63.75" customHeight="1">
      <c r="L994" s="1"/>
    </row>
    <row r="995" spans="12:12" ht="63.75" customHeight="1">
      <c r="L995" s="1"/>
    </row>
    <row r="996" spans="12:12" ht="63.75" customHeight="1">
      <c r="L996" s="1"/>
    </row>
    <row r="997" spans="12:12" ht="63.75" customHeight="1">
      <c r="L997" s="1"/>
    </row>
    <row r="998" spans="12:12" ht="63.75" customHeight="1">
      <c r="L998" s="1"/>
    </row>
    <row r="999" spans="12:12" ht="63.75" customHeight="1">
      <c r="L999" s="1"/>
    </row>
    <row r="1000" spans="12:12" ht="63.75" customHeight="1">
      <c r="L1000" s="1"/>
    </row>
    <row r="1001" spans="12:12" ht="63.75" customHeight="1">
      <c r="L1001" s="1"/>
    </row>
    <row r="1002" spans="12:12" ht="63.75" customHeight="1">
      <c r="L1002" s="1"/>
    </row>
    <row r="1003" spans="12:12" ht="63.75" customHeight="1">
      <c r="L1003" s="1"/>
    </row>
    <row r="1004" spans="12:12" ht="63.75" customHeight="1">
      <c r="L1004" s="1"/>
    </row>
  </sheetData>
  <autoFilter ref="A7:I122"/>
  <sortState ref="A4:L56">
    <sortCondition ref="A4:A56"/>
  </sortState>
  <mergeCells count="14">
    <mergeCell ref="E180:E181"/>
    <mergeCell ref="E182:E184"/>
    <mergeCell ref="D180:D181"/>
    <mergeCell ref="D182:D184"/>
    <mergeCell ref="A141:I141"/>
    <mergeCell ref="A152:I152"/>
    <mergeCell ref="A179:I179"/>
    <mergeCell ref="A149:I149"/>
    <mergeCell ref="C6:I6"/>
    <mergeCell ref="A6:B6"/>
    <mergeCell ref="A61:B61"/>
    <mergeCell ref="C61:I61"/>
    <mergeCell ref="A115:B115"/>
    <mergeCell ref="C115:I115"/>
  </mergeCells>
  <phoneticPr fontId="16" type="noConversion"/>
  <conditionalFormatting sqref="B188 B193 B164:B178 B116:B123 K8 B8:B60 B62:B114 B146:B148 B150:B151 B180:B185">
    <cfRule type="cellIs" dxfId="0" priority="44" operator="equal">
      <formula>"No encontrado"</formula>
    </cfRule>
  </conditionalFormatting>
  <dataValidations count="2">
    <dataValidation type="custom" allowBlank="1" showInputMessage="1" showErrorMessage="1" prompt="Producto sin stock." sqref="H163:H164 I165:I178 I185 I188 I193">
      <formula1>#REF!="En stock"</formula1>
    </dataValidation>
    <dataValidation type="custom" allowBlank="1" showInputMessage="1" showErrorMessage="1" error="Producto sin stock." sqref="H153:H161 H150:H151 H146:H148 H62:H114 H142:H144 H116:H140 H8:H60 Q8">
      <formula1>#REF!="En stock"</formula1>
    </dataValidation>
  </dataValidations>
  <hyperlinks>
    <hyperlink ref="B4" r:id="rId1"/>
    <hyperlink ref="B5" r:id="rId2"/>
  </hyperlinks>
  <pageMargins left="0" right="0" top="0" bottom="0" header="0" footer="0"/>
  <pageSetup paperSize="9" scale="79" orientation="portrait" r:id="rId3"/>
  <colBreaks count="1" manualBreakCount="1">
    <brk id="9" max="1048575" man="1"/>
  </colBreaks>
  <drawing r:id="rId4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Precios!$F$2:$F$4</xm:f>
          </x14:formula1>
          <xm:sqref>#REF!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385623"/>
  </sheetPr>
  <dimension ref="A1:M1000"/>
  <sheetViews>
    <sheetView showGridLines="0" zoomScale="85" zoomScaleNormal="85" workbookViewId="0">
      <selection activeCell="E15" sqref="E15"/>
    </sheetView>
  </sheetViews>
  <sheetFormatPr baseColWidth="10" defaultColWidth="14.42578125" defaultRowHeight="15" customHeight="1"/>
  <cols>
    <col min="1" max="1" width="22.28515625" customWidth="1"/>
    <col min="2" max="2" width="16.7109375" bestFit="1" customWidth="1"/>
    <col min="3" max="3" width="16" bestFit="1" customWidth="1"/>
    <col min="4" max="4" width="17.140625" bestFit="1" customWidth="1"/>
    <col min="5" max="5" width="16.85546875" bestFit="1" customWidth="1"/>
    <col min="6" max="26" width="10.7109375" customWidth="1"/>
  </cols>
  <sheetData>
    <row r="1" spans="1:13" ht="36.75" customHeight="1">
      <c r="A1" s="33" t="s">
        <v>107</v>
      </c>
      <c r="B1" s="33" t="s">
        <v>108</v>
      </c>
      <c r="C1" s="33" t="s">
        <v>109</v>
      </c>
      <c r="D1" s="33" t="s">
        <v>2</v>
      </c>
      <c r="E1" s="41" t="s">
        <v>141</v>
      </c>
    </row>
    <row r="2" spans="1:13" ht="37.5" customHeight="1">
      <c r="A2" s="24"/>
      <c r="B2" s="34" t="e">
        <f t="shared" ref="B2:B9" si="0">D2/1.21</f>
        <v>#REF!</v>
      </c>
      <c r="C2" s="34" t="e">
        <f t="shared" ref="C2:C9" si="1">D2*0.21</f>
        <v>#REF!</v>
      </c>
      <c r="D2" s="40" t="e">
        <f>+BIBS!#REF!</f>
        <v>#REF!</v>
      </c>
      <c r="E2" s="42">
        <f>SUM(BIBS!H8:H122)</f>
        <v>0</v>
      </c>
    </row>
    <row r="3" spans="1:13" ht="37.5" customHeight="1">
      <c r="A3" s="24"/>
      <c r="B3" s="34" t="e">
        <f t="shared" si="0"/>
        <v>#REF!</v>
      </c>
      <c r="C3" s="34" t="e">
        <f t="shared" si="1"/>
        <v>#REF!</v>
      </c>
      <c r="D3" s="40" t="e">
        <f>#REF!</f>
        <v>#REF!</v>
      </c>
      <c r="E3" s="42" t="e">
        <f>SUM(#REF!)</f>
        <v>#REF!</v>
      </c>
    </row>
    <row r="4" spans="1:13" ht="37.5" customHeight="1">
      <c r="A4" s="24"/>
      <c r="B4" s="34" t="e">
        <f t="shared" si="0"/>
        <v>#REF!</v>
      </c>
      <c r="C4" s="34" t="e">
        <f t="shared" si="1"/>
        <v>#REF!</v>
      </c>
      <c r="D4" s="40" t="e">
        <f>#REF!</f>
        <v>#REF!</v>
      </c>
      <c r="E4" s="42" t="e">
        <f>SUM(#REF!)</f>
        <v>#REF!</v>
      </c>
    </row>
    <row r="5" spans="1:13" ht="37.5" customHeight="1">
      <c r="A5" s="24"/>
      <c r="B5" s="34" t="e">
        <f t="shared" si="0"/>
        <v>#REF!</v>
      </c>
      <c r="C5" s="34" t="e">
        <f t="shared" si="1"/>
        <v>#REF!</v>
      </c>
      <c r="D5" s="40" t="e">
        <f>#REF!</f>
        <v>#REF!</v>
      </c>
      <c r="E5" s="42" t="e">
        <f>SUM(#REF!)</f>
        <v>#REF!</v>
      </c>
      <c r="M5" s="30"/>
    </row>
    <row r="6" spans="1:13" ht="37.5" customHeight="1">
      <c r="A6" s="24"/>
      <c r="B6" s="34" t="e">
        <f t="shared" si="0"/>
        <v>#REF!</v>
      </c>
      <c r="C6" s="34" t="e">
        <f t="shared" si="1"/>
        <v>#REF!</v>
      </c>
      <c r="D6" s="40" t="e">
        <f>#REF!</f>
        <v>#REF!</v>
      </c>
      <c r="E6" s="42" t="e">
        <f>SUM(#REF!)</f>
        <v>#REF!</v>
      </c>
    </row>
    <row r="7" spans="1:13" ht="37.5" customHeight="1">
      <c r="A7" s="24"/>
      <c r="B7" s="34" t="e">
        <f t="shared" si="0"/>
        <v>#REF!</v>
      </c>
      <c r="C7" s="34" t="e">
        <f t="shared" si="1"/>
        <v>#REF!</v>
      </c>
      <c r="D7" s="40" t="e">
        <f>#REF!</f>
        <v>#REF!</v>
      </c>
      <c r="E7" s="42" t="e">
        <f>SUM(#REF!)</f>
        <v>#REF!</v>
      </c>
    </row>
    <row r="8" spans="1:13" ht="37.5" customHeight="1">
      <c r="A8" s="24"/>
      <c r="B8" s="34" t="e">
        <f t="shared" si="0"/>
        <v>#REF!</v>
      </c>
      <c r="C8" s="34" t="e">
        <f t="shared" si="1"/>
        <v>#REF!</v>
      </c>
      <c r="D8" s="40" t="e">
        <f>#REF!</f>
        <v>#REF!</v>
      </c>
      <c r="E8" s="42" t="e">
        <f>SUM(#REF!)</f>
        <v>#REF!</v>
      </c>
    </row>
    <row r="9" spans="1:13" ht="37.5" customHeight="1">
      <c r="A9" s="24"/>
      <c r="B9" s="34" t="e">
        <f t="shared" si="0"/>
        <v>#REF!</v>
      </c>
      <c r="C9" s="34" t="e">
        <f t="shared" si="1"/>
        <v>#REF!</v>
      </c>
      <c r="D9" s="40" t="e">
        <f>#REF!</f>
        <v>#REF!</v>
      </c>
      <c r="E9" s="42" t="e">
        <f>SUM(#REF!)</f>
        <v>#REF!</v>
      </c>
    </row>
    <row r="10" spans="1:13" ht="21.75" customHeight="1">
      <c r="A10" s="35" t="s">
        <v>2</v>
      </c>
      <c r="B10" s="36" t="e">
        <f t="shared" ref="B10:D10" si="2">SUM(B2:B9)</f>
        <v>#REF!</v>
      </c>
      <c r="C10" s="36" t="e">
        <f t="shared" si="2"/>
        <v>#REF!</v>
      </c>
      <c r="D10" s="54" t="e">
        <f t="shared" si="2"/>
        <v>#REF!</v>
      </c>
      <c r="E10" s="43" t="e">
        <f>SUM(E2:E9)</f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error="No es posible modificar estas casillas." sqref="A1:E10"/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05"/>
  <sheetViews>
    <sheetView topLeftCell="A30" workbookViewId="0">
      <selection activeCell="B87" sqref="B87"/>
    </sheetView>
  </sheetViews>
  <sheetFormatPr baseColWidth="10" defaultColWidth="14.42578125" defaultRowHeight="15" customHeight="1"/>
  <cols>
    <col min="1" max="1" width="27.7109375" bestFit="1" customWidth="1"/>
    <col min="2" max="2" width="11.42578125" customWidth="1"/>
    <col min="3" max="26" width="10.7109375" customWidth="1"/>
  </cols>
  <sheetData>
    <row r="1" spans="1:6">
      <c r="A1" s="340" t="s">
        <v>110</v>
      </c>
      <c r="B1" s="337"/>
      <c r="F1" s="37" t="s">
        <v>7</v>
      </c>
    </row>
    <row r="2" spans="1:6">
      <c r="A2" s="22" t="s">
        <v>0</v>
      </c>
      <c r="B2" s="38">
        <v>16499</v>
      </c>
      <c r="F2" s="22" t="s">
        <v>142</v>
      </c>
    </row>
    <row r="3" spans="1:6">
      <c r="A3" s="22" t="s">
        <v>111</v>
      </c>
      <c r="B3" s="38">
        <v>19999</v>
      </c>
      <c r="F3" s="22"/>
    </row>
    <row r="4" spans="1:6">
      <c r="A4" s="22" t="s">
        <v>112</v>
      </c>
      <c r="B4" s="38">
        <v>17999</v>
      </c>
      <c r="F4" s="22" t="s">
        <v>143</v>
      </c>
    </row>
    <row r="5" spans="1:6">
      <c r="A5" s="22" t="s">
        <v>70</v>
      </c>
      <c r="B5" s="38">
        <v>19999</v>
      </c>
    </row>
    <row r="6" spans="1:6">
      <c r="A6" s="22" t="s">
        <v>71</v>
      </c>
      <c r="B6" s="38">
        <v>17499</v>
      </c>
    </row>
    <row r="7" spans="1:6">
      <c r="A7" s="22" t="s">
        <v>113</v>
      </c>
      <c r="B7" s="38">
        <v>19999</v>
      </c>
    </row>
    <row r="8" spans="1:6">
      <c r="A8" s="22" t="s">
        <v>72</v>
      </c>
      <c r="B8" s="38">
        <v>33499</v>
      </c>
    </row>
    <row r="9" spans="1:6">
      <c r="A9" s="22" t="s">
        <v>114</v>
      </c>
      <c r="B9" s="38">
        <v>27999</v>
      </c>
    </row>
    <row r="10" spans="1:6">
      <c r="A10" s="22" t="s">
        <v>115</v>
      </c>
      <c r="B10" s="38">
        <v>31999</v>
      </c>
    </row>
    <row r="11" spans="1:6">
      <c r="A11" s="22" t="s">
        <v>116</v>
      </c>
      <c r="B11" s="38">
        <v>11999</v>
      </c>
    </row>
    <row r="12" spans="1:6">
      <c r="A12" s="22" t="s">
        <v>117</v>
      </c>
      <c r="B12" s="38">
        <v>23999</v>
      </c>
    </row>
    <row r="13" spans="1:6">
      <c r="A13" s="22" t="s">
        <v>118</v>
      </c>
      <c r="B13" s="38">
        <v>17999</v>
      </c>
    </row>
    <row r="14" spans="1:6">
      <c r="A14" s="22" t="s">
        <v>119</v>
      </c>
      <c r="B14" s="38">
        <v>17999</v>
      </c>
    </row>
    <row r="15" spans="1:6">
      <c r="A15" s="56" t="s">
        <v>153</v>
      </c>
      <c r="B15" s="38">
        <v>0</v>
      </c>
    </row>
    <row r="16" spans="1:6">
      <c r="A16" s="57" t="s">
        <v>157</v>
      </c>
      <c r="B16" s="58">
        <v>0</v>
      </c>
    </row>
    <row r="17" spans="1:2">
      <c r="A17" s="59" t="s">
        <v>155</v>
      </c>
      <c r="B17" s="60">
        <v>0</v>
      </c>
    </row>
    <row r="18" spans="1:2">
      <c r="A18" s="59" t="s">
        <v>154</v>
      </c>
      <c r="B18" s="60">
        <v>0</v>
      </c>
    </row>
    <row r="19" spans="1:2">
      <c r="A19" s="59" t="s">
        <v>156</v>
      </c>
      <c r="B19" s="60">
        <v>0</v>
      </c>
    </row>
    <row r="20" spans="1:2">
      <c r="A20" s="23"/>
      <c r="B20" s="39"/>
    </row>
    <row r="21" spans="1:2">
      <c r="A21" s="341" t="s">
        <v>120</v>
      </c>
      <c r="B21" s="337"/>
    </row>
    <row r="22" spans="1:2">
      <c r="A22" s="22" t="s">
        <v>121</v>
      </c>
      <c r="B22" s="38">
        <v>45399</v>
      </c>
    </row>
    <row r="23" spans="1:2">
      <c r="A23" s="22" t="s">
        <v>73</v>
      </c>
      <c r="B23" s="38">
        <v>41999</v>
      </c>
    </row>
    <row r="24" spans="1:2">
      <c r="A24" s="22" t="s">
        <v>74</v>
      </c>
      <c r="B24" s="38">
        <v>26099</v>
      </c>
    </row>
    <row r="25" spans="1:2">
      <c r="A25" s="22" t="s">
        <v>75</v>
      </c>
      <c r="B25" s="38">
        <v>30599</v>
      </c>
    </row>
    <row r="26" spans="1:2" ht="15.75" customHeight="1">
      <c r="A26" s="22" t="s">
        <v>122</v>
      </c>
      <c r="B26" s="38">
        <v>22699</v>
      </c>
    </row>
    <row r="27" spans="1:2" ht="15.75" customHeight="1">
      <c r="A27" s="22" t="s">
        <v>76</v>
      </c>
      <c r="B27" s="38">
        <v>23799</v>
      </c>
    </row>
    <row r="28" spans="1:2" ht="15.75" customHeight="1">
      <c r="A28" s="22" t="s">
        <v>77</v>
      </c>
      <c r="B28" s="38">
        <v>13599</v>
      </c>
    </row>
    <row r="29" spans="1:2" ht="15.75" customHeight="1">
      <c r="A29" s="22" t="s">
        <v>78</v>
      </c>
      <c r="B29" s="38">
        <v>20399</v>
      </c>
    </row>
    <row r="30" spans="1:2" ht="15.75" customHeight="1">
      <c r="A30" s="22" t="s">
        <v>79</v>
      </c>
      <c r="B30" s="38">
        <v>13599</v>
      </c>
    </row>
    <row r="31" spans="1:2" ht="15.75" customHeight="1">
      <c r="A31" s="22" t="s">
        <v>80</v>
      </c>
      <c r="B31" s="38">
        <v>64599</v>
      </c>
    </row>
    <row r="32" spans="1:2" ht="15.75" customHeight="1">
      <c r="A32" s="22" t="s">
        <v>81</v>
      </c>
      <c r="B32" s="38">
        <v>23799</v>
      </c>
    </row>
    <row r="33" spans="1:2" ht="15.75" customHeight="1">
      <c r="A33" s="22" t="s">
        <v>82</v>
      </c>
      <c r="B33" s="38">
        <v>28999</v>
      </c>
    </row>
    <row r="34" spans="1:2" ht="15.75" customHeight="1">
      <c r="A34" s="22" t="s">
        <v>83</v>
      </c>
      <c r="B34" s="38">
        <v>22999</v>
      </c>
    </row>
    <row r="35" spans="1:2" ht="15.75" customHeight="1">
      <c r="A35" s="22" t="s">
        <v>84</v>
      </c>
      <c r="B35" s="38">
        <v>23799</v>
      </c>
    </row>
    <row r="36" spans="1:2" ht="15.75" customHeight="1">
      <c r="A36" s="22" t="s">
        <v>85</v>
      </c>
      <c r="B36" s="38">
        <v>60999</v>
      </c>
    </row>
    <row r="37" spans="1:2" ht="15.75" customHeight="1">
      <c r="A37" s="23"/>
      <c r="B37" s="39"/>
    </row>
    <row r="38" spans="1:2" ht="15.75" customHeight="1">
      <c r="A38" s="342" t="s">
        <v>123</v>
      </c>
      <c r="B38" s="337"/>
    </row>
    <row r="39" spans="1:2" ht="15.75" customHeight="1">
      <c r="A39" s="22" t="s">
        <v>124</v>
      </c>
      <c r="B39" s="38">
        <v>119999</v>
      </c>
    </row>
    <row r="40" spans="1:2" ht="15.75" customHeight="1">
      <c r="A40" s="23"/>
      <c r="B40" s="39"/>
    </row>
    <row r="41" spans="1:2" ht="15.75" customHeight="1">
      <c r="A41" s="343" t="s">
        <v>125</v>
      </c>
      <c r="B41" s="337"/>
    </row>
    <row r="42" spans="1:2" ht="15.75" customHeight="1">
      <c r="A42" s="22" t="s">
        <v>126</v>
      </c>
      <c r="B42" s="38">
        <v>30000</v>
      </c>
    </row>
    <row r="43" spans="1:2" ht="15.75" customHeight="1">
      <c r="A43" s="22" t="s">
        <v>127</v>
      </c>
      <c r="B43" s="38">
        <v>0</v>
      </c>
    </row>
    <row r="44" spans="1:2" ht="15.75" customHeight="1">
      <c r="A44" s="22" t="s">
        <v>128</v>
      </c>
      <c r="B44" s="38">
        <v>0</v>
      </c>
    </row>
    <row r="45" spans="1:2" ht="15.75" customHeight="1">
      <c r="A45" s="22" t="s">
        <v>129</v>
      </c>
      <c r="B45" s="38">
        <v>0</v>
      </c>
    </row>
    <row r="46" spans="1:2" ht="15.75" customHeight="1">
      <c r="A46" s="22" t="s">
        <v>116</v>
      </c>
      <c r="B46" s="38">
        <v>0</v>
      </c>
    </row>
    <row r="47" spans="1:2" ht="15.75" customHeight="1">
      <c r="A47" s="23"/>
      <c r="B47" s="39"/>
    </row>
    <row r="48" spans="1:2" ht="15.75" customHeight="1">
      <c r="A48" s="344" t="s">
        <v>130</v>
      </c>
      <c r="B48" s="337"/>
    </row>
    <row r="49" spans="1:2" ht="15.75" customHeight="1">
      <c r="A49" s="22" t="s">
        <v>131</v>
      </c>
      <c r="B49" s="38">
        <v>15199</v>
      </c>
    </row>
    <row r="50" spans="1:2" ht="15.75" customHeight="1">
      <c r="A50" s="22" t="s">
        <v>118</v>
      </c>
      <c r="B50" s="38">
        <v>0</v>
      </c>
    </row>
    <row r="51" spans="1:2" ht="15.75" customHeight="1">
      <c r="A51" s="23"/>
      <c r="B51" s="39"/>
    </row>
    <row r="52" spans="1:2" ht="15.75" customHeight="1">
      <c r="A52" s="336" t="s">
        <v>132</v>
      </c>
      <c r="B52" s="337"/>
    </row>
    <row r="53" spans="1:2" ht="15.75" customHeight="1">
      <c r="A53" s="22" t="s">
        <v>90</v>
      </c>
      <c r="B53" s="38">
        <v>79999</v>
      </c>
    </row>
    <row r="54" spans="1:2" ht="15.75" customHeight="1">
      <c r="A54" s="22" t="s">
        <v>133</v>
      </c>
      <c r="B54" s="38">
        <v>29999</v>
      </c>
    </row>
    <row r="55" spans="1:2" ht="15.75" customHeight="1">
      <c r="A55" s="22" t="s">
        <v>134</v>
      </c>
      <c r="B55" s="38">
        <v>0</v>
      </c>
    </row>
    <row r="56" spans="1:2" ht="15.75" customHeight="1">
      <c r="A56" s="22" t="s">
        <v>135</v>
      </c>
      <c r="B56" s="38">
        <v>0</v>
      </c>
    </row>
    <row r="57" spans="1:2" ht="15.75" customHeight="1">
      <c r="A57" s="22" t="s">
        <v>136</v>
      </c>
      <c r="B57" s="38">
        <v>0</v>
      </c>
    </row>
    <row r="58" spans="1:2" ht="15.75" customHeight="1">
      <c r="A58" s="22" t="s">
        <v>91</v>
      </c>
      <c r="B58" s="38">
        <v>0</v>
      </c>
    </row>
    <row r="59" spans="1:2" ht="15.75" customHeight="1">
      <c r="A59" s="22" t="s">
        <v>92</v>
      </c>
      <c r="B59" s="38">
        <v>0</v>
      </c>
    </row>
    <row r="60" spans="1:2" ht="15.75" customHeight="1">
      <c r="A60" s="22" t="s">
        <v>93</v>
      </c>
      <c r="B60" s="38">
        <v>699999</v>
      </c>
    </row>
    <row r="61" spans="1:2" ht="15.75" customHeight="1">
      <c r="A61" s="22" t="s">
        <v>137</v>
      </c>
      <c r="B61" s="38">
        <v>659999</v>
      </c>
    </row>
    <row r="62" spans="1:2" ht="15.75" customHeight="1">
      <c r="A62" s="22" t="s">
        <v>94</v>
      </c>
      <c r="B62" s="38">
        <v>329999</v>
      </c>
    </row>
    <row r="63" spans="1:2" ht="15.75" customHeight="1">
      <c r="A63" s="22" t="s">
        <v>138</v>
      </c>
      <c r="B63" s="38">
        <v>479999</v>
      </c>
    </row>
    <row r="64" spans="1:2" ht="15.75" customHeight="1">
      <c r="A64" s="22" t="s">
        <v>95</v>
      </c>
      <c r="B64" s="38">
        <v>99999</v>
      </c>
    </row>
    <row r="65" spans="1:2" ht="15.75" customHeight="1">
      <c r="A65" s="31" t="s">
        <v>96</v>
      </c>
      <c r="B65" s="38">
        <v>73999</v>
      </c>
    </row>
    <row r="66" spans="1:2" ht="15.75" customHeight="1">
      <c r="A66" s="31" t="s">
        <v>97</v>
      </c>
      <c r="B66" s="38">
        <v>73999</v>
      </c>
    </row>
    <row r="67" spans="1:2" ht="15.75" customHeight="1">
      <c r="A67" s="31" t="s">
        <v>98</v>
      </c>
      <c r="B67" s="38">
        <v>55999</v>
      </c>
    </row>
    <row r="68" spans="1:2" ht="15.75" customHeight="1">
      <c r="A68" s="31" t="s">
        <v>99</v>
      </c>
      <c r="B68" s="38">
        <v>220999</v>
      </c>
    </row>
    <row r="69" spans="1:2" ht="15.75" customHeight="1">
      <c r="A69" s="31" t="s">
        <v>100</v>
      </c>
      <c r="B69" s="38">
        <v>46999</v>
      </c>
    </row>
    <row r="70" spans="1:2" ht="15.75" customHeight="1">
      <c r="A70" s="31" t="s">
        <v>101</v>
      </c>
      <c r="B70" s="38">
        <v>46999</v>
      </c>
    </row>
    <row r="71" spans="1:2" ht="15.75" customHeight="1">
      <c r="A71" s="31" t="s">
        <v>102</v>
      </c>
      <c r="B71" s="38">
        <v>55999</v>
      </c>
    </row>
    <row r="72" spans="1:2" ht="15.75" customHeight="1">
      <c r="A72" s="31" t="s">
        <v>103</v>
      </c>
      <c r="B72" s="38">
        <v>55999</v>
      </c>
    </row>
    <row r="73" spans="1:2" ht="15.75" customHeight="1">
      <c r="A73" s="32" t="s">
        <v>104</v>
      </c>
      <c r="B73" s="38">
        <v>128999</v>
      </c>
    </row>
    <row r="74" spans="1:2" ht="15.75" customHeight="1">
      <c r="A74" s="23"/>
      <c r="B74" s="39"/>
    </row>
    <row r="75" spans="1:2" ht="15.75" customHeight="1">
      <c r="A75" s="23"/>
      <c r="B75" s="39"/>
    </row>
    <row r="76" spans="1:2" ht="15.75" customHeight="1">
      <c r="A76" s="23"/>
      <c r="B76" s="39"/>
    </row>
    <row r="77" spans="1:2" ht="15.75" customHeight="1">
      <c r="A77" s="23"/>
      <c r="B77" s="39"/>
    </row>
    <row r="78" spans="1:2" ht="15.75" customHeight="1">
      <c r="A78" s="338" t="s">
        <v>139</v>
      </c>
      <c r="B78" s="337"/>
    </row>
    <row r="79" spans="1:2" ht="15.75" customHeight="1">
      <c r="A79" s="22" t="s">
        <v>105</v>
      </c>
      <c r="B79" s="38">
        <v>3999</v>
      </c>
    </row>
    <row r="80" spans="1:2" ht="15.75" customHeight="1">
      <c r="A80" s="22" t="s">
        <v>106</v>
      </c>
      <c r="B80" s="38">
        <v>3999</v>
      </c>
    </row>
    <row r="81" spans="1:2" ht="15.75" customHeight="1">
      <c r="A81" s="23"/>
      <c r="B81" s="39"/>
    </row>
    <row r="82" spans="1:2" ht="15.75" customHeight="1">
      <c r="A82" s="339" t="s">
        <v>140</v>
      </c>
      <c r="B82" s="337"/>
    </row>
    <row r="83" spans="1:2" ht="15.75" customHeight="1">
      <c r="A83" s="22" t="s">
        <v>86</v>
      </c>
      <c r="B83" s="38">
        <v>83999</v>
      </c>
    </row>
    <row r="84" spans="1:2" ht="15.75" customHeight="1">
      <c r="A84" s="22" t="s">
        <v>87</v>
      </c>
      <c r="B84" s="38">
        <v>29999</v>
      </c>
    </row>
    <row r="85" spans="1:2" ht="15.75" customHeight="1">
      <c r="A85" s="22" t="s">
        <v>88</v>
      </c>
      <c r="B85" s="38">
        <v>23999</v>
      </c>
    </row>
    <row r="86" spans="1:2" ht="15.75" customHeight="1">
      <c r="A86" s="22" t="s">
        <v>89</v>
      </c>
      <c r="B86" s="38">
        <v>19999</v>
      </c>
    </row>
    <row r="87" spans="1:2" ht="15.75" customHeight="1">
      <c r="A87" s="23"/>
      <c r="B87" s="23"/>
    </row>
    <row r="88" spans="1:2" ht="15.75" customHeight="1">
      <c r="A88" s="23"/>
      <c r="B88" s="23"/>
    </row>
    <row r="89" spans="1:2" ht="15.75" customHeight="1">
      <c r="A89" s="23"/>
      <c r="B89" s="23"/>
    </row>
    <row r="90" spans="1:2" ht="15.75" customHeight="1">
      <c r="A90" s="23"/>
      <c r="B90" s="23"/>
    </row>
    <row r="91" spans="1:2" ht="15.75" customHeight="1">
      <c r="A91" s="23"/>
      <c r="B91" s="23"/>
    </row>
    <row r="92" spans="1:2" ht="15.75" customHeight="1">
      <c r="A92" s="23"/>
      <c r="B92" s="23"/>
    </row>
    <row r="93" spans="1:2" ht="15.75" customHeight="1">
      <c r="A93" s="23"/>
      <c r="B93" s="23"/>
    </row>
    <row r="94" spans="1:2" ht="15.75" customHeight="1">
      <c r="A94" s="23"/>
      <c r="B94" s="23"/>
    </row>
    <row r="95" spans="1:2" ht="15.75" customHeight="1">
      <c r="A95" s="23"/>
      <c r="B95" s="23"/>
    </row>
    <row r="96" spans="1:2" ht="15.75" customHeight="1">
      <c r="A96" s="23"/>
      <c r="B96" s="39"/>
    </row>
    <row r="97" spans="1:2" ht="15.75" customHeight="1">
      <c r="A97" s="23"/>
      <c r="B97" s="39"/>
    </row>
    <row r="98" spans="1:2" ht="15.75" customHeight="1">
      <c r="A98" s="23"/>
      <c r="B98" s="39"/>
    </row>
    <row r="99" spans="1:2" ht="15.75" customHeight="1">
      <c r="A99" s="23"/>
      <c r="B99" s="39"/>
    </row>
    <row r="100" spans="1:2" ht="15.75" customHeight="1">
      <c r="A100" s="23"/>
      <c r="B100" s="39"/>
    </row>
    <row r="101" spans="1:2" ht="15.75" customHeight="1">
      <c r="A101" s="23"/>
      <c r="B101" s="39"/>
    </row>
    <row r="102" spans="1:2" ht="15.75" customHeight="1">
      <c r="A102" s="23"/>
      <c r="B102" s="39"/>
    </row>
    <row r="103" spans="1:2" ht="15.75" customHeight="1">
      <c r="A103" s="23"/>
      <c r="B103" s="39"/>
    </row>
    <row r="104" spans="1:2" ht="15.75" customHeight="1">
      <c r="A104" s="23"/>
      <c r="B104" s="39"/>
    </row>
    <row r="105" spans="1:2" ht="15.75" customHeight="1">
      <c r="A105" s="23"/>
      <c r="B105" s="39"/>
    </row>
    <row r="106" spans="1:2" ht="15.75" customHeight="1">
      <c r="A106" s="23"/>
      <c r="B106" s="39"/>
    </row>
    <row r="107" spans="1:2" ht="15.75" customHeight="1">
      <c r="A107" s="23"/>
      <c r="B107" s="39"/>
    </row>
    <row r="108" spans="1:2" ht="15.75" customHeight="1">
      <c r="A108" s="23"/>
      <c r="B108" s="39"/>
    </row>
    <row r="109" spans="1:2" ht="15.75" customHeight="1">
      <c r="A109" s="23"/>
      <c r="B109" s="39"/>
    </row>
    <row r="110" spans="1:2" ht="15.75" customHeight="1">
      <c r="A110" s="23"/>
      <c r="B110" s="39"/>
    </row>
    <row r="111" spans="1:2" ht="15.75" customHeight="1">
      <c r="A111" s="23"/>
      <c r="B111" s="39"/>
    </row>
    <row r="112" spans="1:2" ht="15.75" customHeight="1">
      <c r="A112" s="23"/>
      <c r="B112" s="39"/>
    </row>
    <row r="113" spans="1:2" ht="15.75" customHeight="1">
      <c r="A113" s="23"/>
      <c r="B113" s="39"/>
    </row>
    <row r="114" spans="1:2" ht="15.75" customHeight="1">
      <c r="A114" s="23"/>
      <c r="B114" s="39"/>
    </row>
    <row r="115" spans="1:2" ht="15.75" customHeight="1">
      <c r="A115" s="23"/>
      <c r="B115" s="39"/>
    </row>
    <row r="116" spans="1:2" ht="15.75" customHeight="1">
      <c r="A116" s="23"/>
      <c r="B116" s="39"/>
    </row>
    <row r="117" spans="1:2" ht="15.75" customHeight="1">
      <c r="A117" s="23"/>
      <c r="B117" s="39"/>
    </row>
    <row r="118" spans="1:2" ht="15.75" customHeight="1">
      <c r="A118" s="23"/>
      <c r="B118" s="39"/>
    </row>
    <row r="119" spans="1:2" ht="15.75" customHeight="1">
      <c r="A119" s="23"/>
      <c r="B119" s="39"/>
    </row>
    <row r="120" spans="1:2" ht="15.75" customHeight="1">
      <c r="A120" s="23"/>
      <c r="B120" s="39"/>
    </row>
    <row r="121" spans="1:2" ht="15.75" customHeight="1">
      <c r="A121" s="23"/>
      <c r="B121" s="39"/>
    </row>
    <row r="122" spans="1:2" ht="15.75" customHeight="1">
      <c r="A122" s="23"/>
      <c r="B122" s="39"/>
    </row>
    <row r="123" spans="1:2" ht="15.75" customHeight="1">
      <c r="A123" s="23"/>
      <c r="B123" s="39"/>
    </row>
    <row r="124" spans="1:2" ht="15.75" customHeight="1">
      <c r="A124" s="23"/>
      <c r="B124" s="39"/>
    </row>
    <row r="125" spans="1:2" ht="15.75" customHeight="1">
      <c r="A125" s="23"/>
      <c r="B125" s="39"/>
    </row>
    <row r="126" spans="1:2" ht="15.75" customHeight="1">
      <c r="A126" s="23"/>
      <c r="B126" s="39"/>
    </row>
    <row r="127" spans="1:2" ht="15.75" customHeight="1">
      <c r="A127" s="23"/>
      <c r="B127" s="39"/>
    </row>
    <row r="128" spans="1:2" ht="15.75" customHeight="1">
      <c r="A128" s="23"/>
      <c r="B128" s="39"/>
    </row>
    <row r="129" spans="1:2" ht="15.75" customHeight="1">
      <c r="A129" s="23"/>
      <c r="B129" s="39"/>
    </row>
    <row r="130" spans="1:2" ht="15.75" customHeight="1">
      <c r="A130" s="23"/>
      <c r="B130" s="39"/>
    </row>
    <row r="131" spans="1:2" ht="15.75" customHeight="1">
      <c r="A131" s="23"/>
      <c r="B131" s="39"/>
    </row>
    <row r="132" spans="1:2" ht="15.75" customHeight="1">
      <c r="A132" s="23"/>
      <c r="B132" s="39"/>
    </row>
    <row r="133" spans="1:2" ht="15.75" customHeight="1">
      <c r="A133" s="23"/>
      <c r="B133" s="39"/>
    </row>
    <row r="134" spans="1:2" ht="15.75" customHeight="1">
      <c r="A134" s="23"/>
      <c r="B134" s="39"/>
    </row>
    <row r="135" spans="1:2" ht="15.75" customHeight="1">
      <c r="A135" s="23"/>
      <c r="B135" s="39"/>
    </row>
    <row r="136" spans="1:2" ht="15.75" customHeight="1">
      <c r="A136" s="23"/>
      <c r="B136" s="39"/>
    </row>
    <row r="137" spans="1:2" ht="15.75" customHeight="1">
      <c r="A137" s="23"/>
      <c r="B137" s="39"/>
    </row>
    <row r="138" spans="1:2" ht="15.75" customHeight="1">
      <c r="A138" s="23"/>
      <c r="B138" s="39"/>
    </row>
    <row r="139" spans="1:2" ht="15.75" customHeight="1">
      <c r="A139" s="23"/>
      <c r="B139" s="39"/>
    </row>
    <row r="140" spans="1:2" ht="15.75" customHeight="1">
      <c r="A140" s="23"/>
      <c r="B140" s="39"/>
    </row>
    <row r="141" spans="1:2" ht="15.75" customHeight="1">
      <c r="A141" s="23"/>
      <c r="B141" s="39"/>
    </row>
    <row r="142" spans="1:2" ht="15.75" customHeight="1">
      <c r="A142" s="23"/>
      <c r="B142" s="39"/>
    </row>
    <row r="143" spans="1:2" ht="15.75" customHeight="1">
      <c r="A143" s="23"/>
      <c r="B143" s="39"/>
    </row>
    <row r="144" spans="1:2" ht="15.75" customHeight="1">
      <c r="A144" s="23"/>
      <c r="B144" s="39"/>
    </row>
    <row r="145" spans="1:2" ht="15.75" customHeight="1">
      <c r="A145" s="23"/>
      <c r="B145" s="39"/>
    </row>
    <row r="146" spans="1:2" ht="15.75" customHeight="1">
      <c r="A146" s="23"/>
      <c r="B146" s="39"/>
    </row>
    <row r="147" spans="1:2" ht="15.75" customHeight="1">
      <c r="A147" s="23"/>
      <c r="B147" s="39"/>
    </row>
    <row r="148" spans="1:2" ht="15.75" customHeight="1">
      <c r="A148" s="23"/>
      <c r="B148" s="39"/>
    </row>
    <row r="149" spans="1:2" ht="15.75" customHeight="1">
      <c r="A149" s="23"/>
      <c r="B149" s="39"/>
    </row>
    <row r="150" spans="1:2" ht="15.75" customHeight="1">
      <c r="A150" s="23"/>
      <c r="B150" s="39"/>
    </row>
    <row r="151" spans="1:2" ht="15.75" customHeight="1">
      <c r="A151" s="23"/>
      <c r="B151" s="39"/>
    </row>
    <row r="152" spans="1:2" ht="15.75" customHeight="1">
      <c r="A152" s="23"/>
      <c r="B152" s="39"/>
    </row>
    <row r="153" spans="1:2" ht="15.75" customHeight="1">
      <c r="A153" s="23"/>
      <c r="B153" s="39"/>
    </row>
    <row r="154" spans="1:2" ht="15.75" customHeight="1">
      <c r="A154" s="23"/>
      <c r="B154" s="39"/>
    </row>
    <row r="155" spans="1:2" ht="15.75" customHeight="1">
      <c r="A155" s="23"/>
      <c r="B155" s="39"/>
    </row>
    <row r="156" spans="1:2" ht="15.75" customHeight="1">
      <c r="A156" s="23"/>
      <c r="B156" s="39"/>
    </row>
    <row r="157" spans="1:2" ht="15.75" customHeight="1">
      <c r="A157" s="23"/>
      <c r="B157" s="39"/>
    </row>
    <row r="158" spans="1:2" ht="15.75" customHeight="1">
      <c r="A158" s="23"/>
      <c r="B158" s="39"/>
    </row>
    <row r="159" spans="1:2" ht="15.75" customHeight="1">
      <c r="A159" s="23"/>
      <c r="B159" s="39"/>
    </row>
    <row r="160" spans="1:2" ht="15.75" customHeight="1">
      <c r="A160" s="23"/>
      <c r="B160" s="39"/>
    </row>
    <row r="161" spans="1:2" ht="15.75" customHeight="1">
      <c r="A161" s="23"/>
      <c r="B161" s="39"/>
    </row>
    <row r="162" spans="1:2" ht="15.75" customHeight="1">
      <c r="A162" s="23"/>
      <c r="B162" s="39"/>
    </row>
    <row r="163" spans="1:2" ht="15.75" customHeight="1">
      <c r="A163" s="23"/>
      <c r="B163" s="39"/>
    </row>
    <row r="164" spans="1:2" ht="15.75" customHeight="1">
      <c r="A164" s="23"/>
      <c r="B164" s="39"/>
    </row>
    <row r="165" spans="1:2" ht="15.75" customHeight="1">
      <c r="A165" s="23"/>
      <c r="B165" s="39"/>
    </row>
    <row r="166" spans="1:2" ht="15.75" customHeight="1">
      <c r="A166" s="23"/>
      <c r="B166" s="39"/>
    </row>
    <row r="167" spans="1:2" ht="15.75" customHeight="1">
      <c r="A167" s="23"/>
      <c r="B167" s="39"/>
    </row>
    <row r="168" spans="1:2" ht="15.75" customHeight="1">
      <c r="A168" s="23"/>
      <c r="B168" s="39"/>
    </row>
    <row r="169" spans="1:2" ht="15.75" customHeight="1">
      <c r="A169" s="23"/>
      <c r="B169" s="39"/>
    </row>
    <row r="170" spans="1:2" ht="15.75" customHeight="1">
      <c r="A170" s="23"/>
      <c r="B170" s="39"/>
    </row>
    <row r="171" spans="1:2" ht="15.75" customHeight="1">
      <c r="A171" s="23"/>
      <c r="B171" s="39"/>
    </row>
    <row r="172" spans="1:2" ht="15.75" customHeight="1">
      <c r="A172" s="23"/>
      <c r="B172" s="39"/>
    </row>
    <row r="173" spans="1:2" ht="15.75" customHeight="1">
      <c r="A173" s="23"/>
      <c r="B173" s="39"/>
    </row>
    <row r="174" spans="1:2" ht="15.75" customHeight="1">
      <c r="A174" s="23"/>
      <c r="B174" s="39"/>
    </row>
    <row r="175" spans="1:2" ht="15.75" customHeight="1">
      <c r="A175" s="23"/>
      <c r="B175" s="39"/>
    </row>
    <row r="176" spans="1:2" ht="15.75" customHeight="1">
      <c r="A176" s="23"/>
      <c r="B176" s="39"/>
    </row>
    <row r="177" spans="1:2" ht="15.75" customHeight="1">
      <c r="A177" s="23"/>
      <c r="B177" s="39"/>
    </row>
    <row r="178" spans="1:2" ht="15.75" customHeight="1">
      <c r="A178" s="23"/>
      <c r="B178" s="39"/>
    </row>
    <row r="179" spans="1:2" ht="15.75" customHeight="1">
      <c r="A179" s="23"/>
      <c r="B179" s="39"/>
    </row>
    <row r="180" spans="1:2" ht="15.75" customHeight="1">
      <c r="A180" s="23"/>
      <c r="B180" s="39"/>
    </row>
    <row r="181" spans="1:2" ht="15.75" customHeight="1">
      <c r="A181" s="23"/>
      <c r="B181" s="39"/>
    </row>
    <row r="182" spans="1:2" ht="15.75" customHeight="1">
      <c r="A182" s="23"/>
      <c r="B182" s="39"/>
    </row>
    <row r="183" spans="1:2" ht="15.75" customHeight="1">
      <c r="A183" s="23"/>
      <c r="B183" s="39"/>
    </row>
    <row r="184" spans="1:2" ht="15.75" customHeight="1">
      <c r="A184" s="23"/>
      <c r="B184" s="39"/>
    </row>
    <row r="185" spans="1:2" ht="15.75" customHeight="1">
      <c r="A185" s="23"/>
      <c r="B185" s="39"/>
    </row>
    <row r="186" spans="1:2" ht="15.75" customHeight="1">
      <c r="A186" s="23"/>
      <c r="B186" s="39"/>
    </row>
    <row r="187" spans="1:2" ht="15.75" customHeight="1">
      <c r="A187" s="23"/>
      <c r="B187" s="39"/>
    </row>
    <row r="188" spans="1:2" ht="15.75" customHeight="1">
      <c r="A188" s="23"/>
      <c r="B188" s="39"/>
    </row>
    <row r="189" spans="1:2" ht="15.75" customHeight="1">
      <c r="A189" s="23"/>
      <c r="B189" s="39"/>
    </row>
    <row r="190" spans="1:2" ht="15.75" customHeight="1">
      <c r="A190" s="23"/>
      <c r="B190" s="39"/>
    </row>
    <row r="191" spans="1:2" ht="15.75" customHeight="1">
      <c r="A191" s="23"/>
      <c r="B191" s="39"/>
    </row>
    <row r="192" spans="1:2" ht="15.75" customHeight="1">
      <c r="A192" s="23"/>
      <c r="B192" s="39"/>
    </row>
    <row r="193" spans="1:2" ht="15.75" customHeight="1">
      <c r="A193" s="23"/>
      <c r="B193" s="39"/>
    </row>
    <row r="194" spans="1:2" ht="15.75" customHeight="1">
      <c r="A194" s="23"/>
      <c r="B194" s="39"/>
    </row>
    <row r="195" spans="1:2" ht="15.75" customHeight="1">
      <c r="A195" s="23"/>
      <c r="B195" s="39"/>
    </row>
    <row r="196" spans="1:2" ht="15.75" customHeight="1">
      <c r="A196" s="23"/>
      <c r="B196" s="39"/>
    </row>
    <row r="197" spans="1:2" ht="15.75" customHeight="1">
      <c r="A197" s="23"/>
      <c r="B197" s="39"/>
    </row>
    <row r="198" spans="1:2" ht="15.75" customHeight="1">
      <c r="A198" s="23"/>
      <c r="B198" s="39"/>
    </row>
    <row r="199" spans="1:2" ht="15.75" customHeight="1">
      <c r="A199" s="23"/>
      <c r="B199" s="39"/>
    </row>
    <row r="200" spans="1:2" ht="15.75" customHeight="1">
      <c r="A200" s="23"/>
      <c r="B200" s="39"/>
    </row>
    <row r="201" spans="1:2" ht="15.75" customHeight="1">
      <c r="A201" s="23"/>
      <c r="B201" s="39"/>
    </row>
    <row r="202" spans="1:2" ht="15.75" customHeight="1">
      <c r="A202" s="23"/>
      <c r="B202" s="39"/>
    </row>
    <row r="203" spans="1:2" ht="15.75" customHeight="1">
      <c r="A203" s="23"/>
      <c r="B203" s="39"/>
    </row>
    <row r="204" spans="1:2" ht="15.75" customHeight="1">
      <c r="A204" s="23"/>
      <c r="B204" s="39"/>
    </row>
    <row r="205" spans="1:2" ht="15.75" customHeight="1">
      <c r="A205" s="23"/>
      <c r="B205" s="39"/>
    </row>
    <row r="206" spans="1:2" ht="15.75" customHeight="1">
      <c r="A206" s="23"/>
      <c r="B206" s="39"/>
    </row>
    <row r="207" spans="1:2" ht="15.75" customHeight="1">
      <c r="A207" s="23"/>
      <c r="B207" s="39"/>
    </row>
    <row r="208" spans="1:2" ht="15.75" customHeight="1">
      <c r="A208" s="23"/>
      <c r="B208" s="39"/>
    </row>
    <row r="209" spans="1:2" ht="15.75" customHeight="1">
      <c r="A209" s="23"/>
      <c r="B209" s="39"/>
    </row>
    <row r="210" spans="1:2" ht="15.75" customHeight="1">
      <c r="A210" s="23"/>
      <c r="B210" s="39"/>
    </row>
    <row r="211" spans="1:2" ht="15.75" customHeight="1">
      <c r="A211" s="23"/>
      <c r="B211" s="39"/>
    </row>
    <row r="212" spans="1:2" ht="15.75" customHeight="1">
      <c r="A212" s="23"/>
      <c r="B212" s="39"/>
    </row>
    <row r="213" spans="1:2" ht="15.75" customHeight="1">
      <c r="A213" s="23"/>
      <c r="B213" s="39"/>
    </row>
    <row r="214" spans="1:2" ht="15.75" customHeight="1">
      <c r="A214" s="23"/>
      <c r="B214" s="39"/>
    </row>
    <row r="215" spans="1:2" ht="15.75" customHeight="1">
      <c r="A215" s="23"/>
      <c r="B215" s="39"/>
    </row>
    <row r="216" spans="1:2" ht="15.75" customHeight="1">
      <c r="A216" s="23"/>
      <c r="B216" s="39"/>
    </row>
    <row r="217" spans="1:2" ht="15.75" customHeight="1">
      <c r="A217" s="23"/>
      <c r="B217" s="39"/>
    </row>
    <row r="218" spans="1:2" ht="15.75" customHeight="1">
      <c r="A218" s="23"/>
      <c r="B218" s="39"/>
    </row>
    <row r="219" spans="1:2" ht="15.75" customHeight="1">
      <c r="A219" s="23"/>
      <c r="B219" s="39"/>
    </row>
    <row r="220" spans="1:2" ht="15.75" customHeight="1">
      <c r="A220" s="23"/>
      <c r="B220" s="39"/>
    </row>
    <row r="221" spans="1:2" ht="15.75" customHeight="1">
      <c r="A221" s="23"/>
      <c r="B221" s="39"/>
    </row>
    <row r="222" spans="1:2" ht="15.75" customHeight="1">
      <c r="A222" s="23"/>
      <c r="B222" s="39"/>
    </row>
    <row r="223" spans="1:2" ht="15.75" customHeight="1">
      <c r="A223" s="23"/>
      <c r="B223" s="39"/>
    </row>
    <row r="224" spans="1:2" ht="15.75" customHeight="1">
      <c r="A224" s="23"/>
      <c r="B224" s="39"/>
    </row>
    <row r="225" spans="1:2" ht="15.75" customHeight="1">
      <c r="A225" s="23"/>
      <c r="B225" s="39"/>
    </row>
    <row r="226" spans="1:2" ht="15.75" customHeight="1">
      <c r="A226" s="23"/>
      <c r="B226" s="39"/>
    </row>
    <row r="227" spans="1:2" ht="15.75" customHeight="1">
      <c r="A227" s="23"/>
      <c r="B227" s="39"/>
    </row>
    <row r="228" spans="1:2" ht="15.75" customHeight="1">
      <c r="A228" s="23"/>
      <c r="B228" s="39"/>
    </row>
    <row r="229" spans="1:2" ht="15.75" customHeight="1">
      <c r="A229" s="23"/>
      <c r="B229" s="39"/>
    </row>
    <row r="230" spans="1:2" ht="15.75" customHeight="1">
      <c r="A230" s="23"/>
      <c r="B230" s="39"/>
    </row>
    <row r="231" spans="1:2" ht="15.75" customHeight="1">
      <c r="A231" s="23"/>
      <c r="B231" s="39"/>
    </row>
    <row r="232" spans="1:2" ht="15.75" customHeight="1">
      <c r="A232" s="23"/>
      <c r="B232" s="39"/>
    </row>
    <row r="233" spans="1:2" ht="15.75" customHeight="1">
      <c r="A233" s="23"/>
      <c r="B233" s="39"/>
    </row>
    <row r="234" spans="1:2" ht="15.75" customHeight="1">
      <c r="A234" s="23"/>
      <c r="B234" s="39"/>
    </row>
    <row r="235" spans="1:2" ht="15.75" customHeight="1">
      <c r="A235" s="23"/>
      <c r="B235" s="39"/>
    </row>
    <row r="236" spans="1:2" ht="15.75" customHeight="1">
      <c r="A236" s="23"/>
      <c r="B236" s="39"/>
    </row>
    <row r="237" spans="1:2" ht="15.75" customHeight="1">
      <c r="A237" s="23"/>
      <c r="B237" s="39"/>
    </row>
    <row r="238" spans="1:2" ht="15.75" customHeight="1">
      <c r="A238" s="23"/>
      <c r="B238" s="39"/>
    </row>
    <row r="239" spans="1:2" ht="15.75" customHeight="1">
      <c r="A239" s="23"/>
      <c r="B239" s="39"/>
    </row>
    <row r="240" spans="1:2" ht="15.75" customHeight="1">
      <c r="A240" s="23"/>
      <c r="B240" s="39"/>
    </row>
    <row r="241" spans="1:2" ht="15.75" customHeight="1">
      <c r="A241" s="23"/>
      <c r="B241" s="39"/>
    </row>
    <row r="242" spans="1:2" ht="15.75" customHeight="1">
      <c r="A242" s="23"/>
      <c r="B242" s="39"/>
    </row>
    <row r="243" spans="1:2" ht="15.75" customHeight="1">
      <c r="A243" s="23"/>
      <c r="B243" s="39"/>
    </row>
    <row r="244" spans="1:2" ht="15.75" customHeight="1">
      <c r="A244" s="23"/>
      <c r="B244" s="39"/>
    </row>
    <row r="245" spans="1:2" ht="15.75" customHeight="1">
      <c r="A245" s="23"/>
      <c r="B245" s="39"/>
    </row>
    <row r="246" spans="1:2" ht="15.75" customHeight="1">
      <c r="A246" s="23"/>
      <c r="B246" s="39"/>
    </row>
    <row r="247" spans="1:2" ht="15.75" customHeight="1">
      <c r="A247" s="23"/>
      <c r="B247" s="39"/>
    </row>
    <row r="248" spans="1:2" ht="15.75" customHeight="1">
      <c r="A248" s="23"/>
      <c r="B248" s="39"/>
    </row>
    <row r="249" spans="1:2" ht="15.75" customHeight="1">
      <c r="A249" s="23"/>
      <c r="B249" s="39"/>
    </row>
    <row r="250" spans="1:2" ht="15.75" customHeight="1">
      <c r="A250" s="23"/>
      <c r="B250" s="39"/>
    </row>
    <row r="251" spans="1:2" ht="15.75" customHeight="1">
      <c r="A251" s="23"/>
      <c r="B251" s="39"/>
    </row>
    <row r="252" spans="1:2" ht="15.75" customHeight="1">
      <c r="A252" s="23"/>
      <c r="B252" s="39"/>
    </row>
    <row r="253" spans="1:2" ht="15.75" customHeight="1">
      <c r="A253" s="23"/>
      <c r="B253" s="39"/>
    </row>
    <row r="254" spans="1:2" ht="15.75" customHeight="1">
      <c r="A254" s="23"/>
      <c r="B254" s="39"/>
    </row>
    <row r="255" spans="1:2" ht="15.75" customHeight="1">
      <c r="A255" s="23"/>
      <c r="B255" s="39"/>
    </row>
    <row r="256" spans="1:2" ht="15.75" customHeight="1">
      <c r="A256" s="23"/>
      <c r="B256" s="39"/>
    </row>
    <row r="257" spans="1:2" ht="15.75" customHeight="1">
      <c r="A257" s="23"/>
      <c r="B257" s="39"/>
    </row>
    <row r="258" spans="1:2" ht="15.75" customHeight="1">
      <c r="A258" s="23"/>
      <c r="B258" s="39"/>
    </row>
    <row r="259" spans="1:2" ht="15.75" customHeight="1">
      <c r="A259" s="23"/>
      <c r="B259" s="39"/>
    </row>
    <row r="260" spans="1:2" ht="15.75" customHeight="1">
      <c r="A260" s="23"/>
      <c r="B260" s="39"/>
    </row>
    <row r="261" spans="1:2" ht="15.75" customHeight="1">
      <c r="A261" s="23"/>
      <c r="B261" s="39"/>
    </row>
    <row r="262" spans="1:2" ht="15.75" customHeight="1">
      <c r="A262" s="23"/>
      <c r="B262" s="39"/>
    </row>
    <row r="263" spans="1:2" ht="15.75" customHeight="1">
      <c r="A263" s="23"/>
      <c r="B263" s="39"/>
    </row>
    <row r="264" spans="1:2" ht="15.75" customHeight="1">
      <c r="A264" s="23"/>
      <c r="B264" s="39"/>
    </row>
    <row r="265" spans="1:2" ht="15.75" customHeight="1">
      <c r="A265" s="23"/>
      <c r="B265" s="39"/>
    </row>
    <row r="266" spans="1:2" ht="15.75" customHeight="1">
      <c r="A266" s="23"/>
      <c r="B266" s="39"/>
    </row>
    <row r="267" spans="1:2" ht="15.75" customHeight="1">
      <c r="A267" s="23"/>
      <c r="B267" s="39"/>
    </row>
    <row r="268" spans="1:2" ht="15.75" customHeight="1">
      <c r="A268" s="23"/>
      <c r="B268" s="39"/>
    </row>
    <row r="269" spans="1:2" ht="15.75" customHeight="1">
      <c r="A269" s="23"/>
      <c r="B269" s="39"/>
    </row>
    <row r="270" spans="1:2" ht="15.75" customHeight="1">
      <c r="A270" s="23"/>
      <c r="B270" s="39"/>
    </row>
    <row r="271" spans="1:2" ht="15.75" customHeight="1">
      <c r="A271" s="23"/>
      <c r="B271" s="39"/>
    </row>
    <row r="272" spans="1:2" ht="15.75" customHeight="1">
      <c r="A272" s="23"/>
      <c r="B272" s="39"/>
    </row>
    <row r="273" spans="1:2" ht="15.75" customHeight="1">
      <c r="A273" s="23"/>
      <c r="B273" s="39"/>
    </row>
    <row r="274" spans="1:2" ht="15.75" customHeight="1">
      <c r="A274" s="23"/>
      <c r="B274" s="39"/>
    </row>
    <row r="275" spans="1:2" ht="15.75" customHeight="1">
      <c r="A275" s="23"/>
      <c r="B275" s="39"/>
    </row>
    <row r="276" spans="1:2" ht="15.75" customHeight="1">
      <c r="A276" s="23"/>
      <c r="B276" s="39"/>
    </row>
    <row r="277" spans="1:2" ht="15.75" customHeight="1">
      <c r="A277" s="23"/>
      <c r="B277" s="39"/>
    </row>
    <row r="278" spans="1:2" ht="15.75" customHeight="1">
      <c r="A278" s="23"/>
      <c r="B278" s="39"/>
    </row>
    <row r="279" spans="1:2" ht="15.75" customHeight="1">
      <c r="A279" s="23"/>
      <c r="B279" s="39"/>
    </row>
    <row r="280" spans="1:2" ht="15.75" customHeight="1">
      <c r="A280" s="23"/>
      <c r="B280" s="39"/>
    </row>
    <row r="281" spans="1:2" ht="15.75" customHeight="1">
      <c r="A281" s="23"/>
      <c r="B281" s="39"/>
    </row>
    <row r="282" spans="1:2" ht="15.75" customHeight="1">
      <c r="A282" s="23"/>
      <c r="B282" s="39"/>
    </row>
    <row r="283" spans="1:2" ht="15.75" customHeight="1">
      <c r="A283" s="23"/>
      <c r="B283" s="39"/>
    </row>
    <row r="284" spans="1:2" ht="15.75" customHeight="1">
      <c r="A284" s="23"/>
      <c r="B284" s="39"/>
    </row>
    <row r="285" spans="1:2" ht="15.75" customHeight="1">
      <c r="A285" s="23"/>
      <c r="B285" s="39"/>
    </row>
    <row r="286" spans="1:2" ht="15.75" customHeight="1">
      <c r="A286" s="23"/>
      <c r="B286" s="39"/>
    </row>
    <row r="287" spans="1:2" ht="15.75" customHeight="1">
      <c r="A287" s="22"/>
      <c r="B287" s="38"/>
    </row>
    <row r="288" spans="1:2" ht="15.75" customHeight="1">
      <c r="A288" s="22"/>
      <c r="B288" s="38"/>
    </row>
    <row r="289" spans="1:2" ht="15.75" customHeight="1">
      <c r="A289" s="22"/>
      <c r="B289" s="38"/>
    </row>
    <row r="290" spans="1:2" ht="15.75" customHeight="1">
      <c r="A290" s="22"/>
      <c r="B290" s="38"/>
    </row>
    <row r="291" spans="1:2" ht="15.75" customHeight="1">
      <c r="A291" s="22"/>
      <c r="B291" s="38"/>
    </row>
    <row r="292" spans="1:2" ht="15.75" customHeight="1">
      <c r="A292" s="22"/>
      <c r="B292" s="38"/>
    </row>
    <row r="293" spans="1:2" ht="15.75" customHeight="1">
      <c r="A293" s="22"/>
      <c r="B293" s="38"/>
    </row>
    <row r="294" spans="1:2" ht="15.75" customHeight="1">
      <c r="A294" s="22"/>
      <c r="B294" s="38"/>
    </row>
    <row r="295" spans="1:2" ht="15.75" customHeight="1">
      <c r="A295" s="22"/>
      <c r="B295" s="38"/>
    </row>
    <row r="296" spans="1:2" ht="15.75" customHeight="1">
      <c r="A296" s="22"/>
      <c r="B296" s="38"/>
    </row>
    <row r="297" spans="1:2" ht="15.75" customHeight="1">
      <c r="A297" s="22"/>
      <c r="B297" s="38"/>
    </row>
    <row r="298" spans="1:2" ht="15.75" customHeight="1">
      <c r="A298" s="22"/>
      <c r="B298" s="38"/>
    </row>
    <row r="299" spans="1:2" ht="15.75" customHeight="1">
      <c r="A299" s="22"/>
      <c r="B299" s="38"/>
    </row>
    <row r="300" spans="1:2" ht="15.75" customHeight="1">
      <c r="A300" s="22"/>
      <c r="B300" s="38"/>
    </row>
    <row r="301" spans="1:2" ht="15.75" customHeight="1">
      <c r="A301" s="22"/>
      <c r="B301" s="38"/>
    </row>
    <row r="302" spans="1:2" ht="15.75" customHeight="1">
      <c r="A302" s="22"/>
      <c r="B302" s="38"/>
    </row>
    <row r="303" spans="1:2" ht="15.75" customHeight="1">
      <c r="A303" s="22"/>
      <c r="B303" s="38"/>
    </row>
    <row r="304" spans="1:2" ht="15.75" customHeight="1">
      <c r="A304" s="22"/>
      <c r="B304" s="38"/>
    </row>
    <row r="305" spans="1:2" ht="15.75" customHeight="1">
      <c r="A305" s="22"/>
      <c r="B305" s="38"/>
    </row>
    <row r="306" spans="1:2" ht="15.75" customHeight="1">
      <c r="A306" s="22"/>
      <c r="B306" s="38"/>
    </row>
    <row r="307" spans="1:2" ht="15.75" customHeight="1">
      <c r="A307" s="22"/>
      <c r="B307" s="38"/>
    </row>
    <row r="308" spans="1:2" ht="15.75" customHeight="1">
      <c r="A308" s="22"/>
      <c r="B308" s="38"/>
    </row>
    <row r="309" spans="1:2" ht="15.75" customHeight="1">
      <c r="A309" s="22"/>
      <c r="B309" s="38"/>
    </row>
    <row r="310" spans="1:2" ht="15.75" customHeight="1">
      <c r="A310" s="22"/>
      <c r="B310" s="38"/>
    </row>
    <row r="311" spans="1:2" ht="15.75" customHeight="1">
      <c r="A311" s="22"/>
      <c r="B311" s="38"/>
    </row>
    <row r="312" spans="1:2" ht="15.75" customHeight="1">
      <c r="A312" s="22"/>
      <c r="B312" s="38"/>
    </row>
    <row r="313" spans="1:2" ht="15.75" customHeight="1">
      <c r="A313" s="22"/>
      <c r="B313" s="38"/>
    </row>
    <row r="314" spans="1:2" ht="15.75" customHeight="1">
      <c r="A314" s="22"/>
      <c r="B314" s="38"/>
    </row>
    <row r="315" spans="1:2" ht="15.75" customHeight="1">
      <c r="A315" s="22"/>
      <c r="B315" s="38"/>
    </row>
    <row r="316" spans="1:2" ht="15.75" customHeight="1">
      <c r="A316" s="22"/>
      <c r="B316" s="38"/>
    </row>
    <row r="317" spans="1:2" ht="15.75" customHeight="1">
      <c r="A317" s="22"/>
      <c r="B317" s="38"/>
    </row>
    <row r="318" spans="1:2" ht="15.75" customHeight="1">
      <c r="A318" s="22"/>
      <c r="B318" s="38"/>
    </row>
    <row r="319" spans="1:2" ht="15.75" customHeight="1">
      <c r="A319" s="22"/>
      <c r="B319" s="38"/>
    </row>
    <row r="320" spans="1:2" ht="15.75" customHeight="1">
      <c r="A320" s="22"/>
      <c r="B320" s="38"/>
    </row>
    <row r="321" spans="1:2" ht="15.75" customHeight="1">
      <c r="A321" s="22"/>
      <c r="B321" s="38"/>
    </row>
    <row r="322" spans="1:2" ht="15.75" customHeight="1">
      <c r="A322" s="22"/>
      <c r="B322" s="38"/>
    </row>
    <row r="323" spans="1:2" ht="15.75" customHeight="1">
      <c r="A323" s="22"/>
      <c r="B323" s="38"/>
    </row>
    <row r="324" spans="1:2" ht="15.75" customHeight="1">
      <c r="A324" s="22"/>
      <c r="B324" s="38"/>
    </row>
    <row r="325" spans="1:2" ht="15.75" customHeight="1">
      <c r="A325" s="22"/>
      <c r="B325" s="38"/>
    </row>
    <row r="326" spans="1:2" ht="15.75" customHeight="1">
      <c r="A326" s="22"/>
      <c r="B326" s="38"/>
    </row>
    <row r="327" spans="1:2" ht="15.75" customHeight="1">
      <c r="A327" s="22"/>
      <c r="B327" s="38"/>
    </row>
    <row r="328" spans="1:2" ht="15.75" customHeight="1">
      <c r="A328" s="22"/>
      <c r="B328" s="38"/>
    </row>
    <row r="329" spans="1:2" ht="15.75" customHeight="1">
      <c r="A329" s="22"/>
      <c r="B329" s="38"/>
    </row>
    <row r="330" spans="1:2" ht="15.75" customHeight="1">
      <c r="A330" s="22"/>
      <c r="B330" s="38"/>
    </row>
    <row r="331" spans="1:2" ht="15.75" customHeight="1">
      <c r="A331" s="22"/>
      <c r="B331" s="38"/>
    </row>
    <row r="332" spans="1:2" ht="15.75" customHeight="1">
      <c r="A332" s="22"/>
      <c r="B332" s="38"/>
    </row>
    <row r="333" spans="1:2" ht="15.75" customHeight="1">
      <c r="A333" s="22"/>
      <c r="B333" s="38"/>
    </row>
    <row r="334" spans="1:2" ht="15.75" customHeight="1">
      <c r="A334" s="22"/>
      <c r="B334" s="38"/>
    </row>
    <row r="335" spans="1:2" ht="15.75" customHeight="1">
      <c r="A335" s="22"/>
      <c r="B335" s="38"/>
    </row>
    <row r="336" spans="1:2" ht="15.75" customHeight="1">
      <c r="A336" s="22"/>
      <c r="B336" s="38"/>
    </row>
    <row r="337" spans="1:2" ht="15.75" customHeight="1">
      <c r="A337" s="22"/>
      <c r="B337" s="38"/>
    </row>
    <row r="338" spans="1:2" ht="15.75" customHeight="1">
      <c r="A338" s="22"/>
      <c r="B338" s="38"/>
    </row>
    <row r="339" spans="1:2" ht="15.75" customHeight="1">
      <c r="A339" s="22"/>
      <c r="B339" s="38"/>
    </row>
    <row r="340" spans="1:2" ht="15.75" customHeight="1">
      <c r="A340" s="22"/>
      <c r="B340" s="38"/>
    </row>
    <row r="341" spans="1:2" ht="15.75" customHeight="1">
      <c r="A341" s="22"/>
      <c r="B341" s="38"/>
    </row>
    <row r="342" spans="1:2" ht="15.75" customHeight="1">
      <c r="A342" s="22"/>
      <c r="B342" s="38"/>
    </row>
    <row r="343" spans="1:2" ht="15.75" customHeight="1">
      <c r="A343" s="22"/>
      <c r="B343" s="38"/>
    </row>
    <row r="344" spans="1:2" ht="15.75" customHeight="1">
      <c r="A344" s="22"/>
      <c r="B344" s="38"/>
    </row>
    <row r="345" spans="1:2" ht="15.75" customHeight="1">
      <c r="A345" s="22"/>
      <c r="B345" s="38"/>
    </row>
    <row r="346" spans="1:2" ht="15.75" customHeight="1">
      <c r="A346" s="22"/>
      <c r="B346" s="38"/>
    </row>
    <row r="347" spans="1:2" ht="15.75" customHeight="1">
      <c r="A347" s="22"/>
      <c r="B347" s="38"/>
    </row>
    <row r="348" spans="1:2" ht="15.75" customHeight="1">
      <c r="A348" s="22"/>
      <c r="B348" s="38"/>
    </row>
    <row r="349" spans="1:2" ht="15.75" customHeight="1">
      <c r="A349" s="22"/>
      <c r="B349" s="38"/>
    </row>
    <row r="350" spans="1:2" ht="15.75" customHeight="1">
      <c r="A350" s="22"/>
      <c r="B350" s="38"/>
    </row>
    <row r="351" spans="1:2" ht="15.75" customHeight="1">
      <c r="A351" s="22"/>
      <c r="B351" s="38"/>
    </row>
    <row r="352" spans="1:2" ht="15.75" customHeight="1">
      <c r="A352" s="22"/>
      <c r="B352" s="38"/>
    </row>
    <row r="353" spans="1:2" ht="15.75" customHeight="1">
      <c r="A353" s="22"/>
      <c r="B353" s="38"/>
    </row>
    <row r="354" spans="1:2" ht="15.75" customHeight="1">
      <c r="A354" s="22"/>
      <c r="B354" s="38"/>
    </row>
    <row r="355" spans="1:2" ht="15.75" customHeight="1">
      <c r="A355" s="22"/>
      <c r="B355" s="38"/>
    </row>
    <row r="356" spans="1:2" ht="15.75" customHeight="1">
      <c r="A356" s="22"/>
      <c r="B356" s="38"/>
    </row>
    <row r="357" spans="1:2" ht="15.75" customHeight="1">
      <c r="A357" s="22"/>
      <c r="B357" s="38"/>
    </row>
    <row r="358" spans="1:2" ht="15.75" customHeight="1">
      <c r="A358" s="22"/>
      <c r="B358" s="38"/>
    </row>
    <row r="359" spans="1:2" ht="15.75" customHeight="1">
      <c r="A359" s="22"/>
      <c r="B359" s="38"/>
    </row>
    <row r="360" spans="1:2" ht="15.75" customHeight="1">
      <c r="A360" s="22"/>
      <c r="B360" s="38"/>
    </row>
    <row r="361" spans="1:2" ht="15.75" customHeight="1">
      <c r="A361" s="22"/>
      <c r="B361" s="38"/>
    </row>
    <row r="362" spans="1:2" ht="15.75" customHeight="1">
      <c r="A362" s="22"/>
      <c r="B362" s="38"/>
    </row>
    <row r="363" spans="1:2" ht="15.75" customHeight="1">
      <c r="A363" s="22"/>
      <c r="B363" s="38"/>
    </row>
    <row r="364" spans="1:2" ht="15.75" customHeight="1">
      <c r="A364" s="22"/>
      <c r="B364" s="38"/>
    </row>
    <row r="365" spans="1:2" ht="15.75" customHeight="1">
      <c r="A365" s="22"/>
      <c r="B365" s="38"/>
    </row>
    <row r="366" spans="1:2" ht="15.75" customHeight="1">
      <c r="A366" s="22"/>
      <c r="B366" s="38"/>
    </row>
    <row r="367" spans="1:2" ht="15.75" customHeight="1">
      <c r="A367" s="22"/>
      <c r="B367" s="38"/>
    </row>
    <row r="368" spans="1:2" ht="15.75" customHeight="1">
      <c r="A368" s="22"/>
      <c r="B368" s="38"/>
    </row>
    <row r="369" spans="1:2" ht="15.75" customHeight="1">
      <c r="A369" s="22"/>
      <c r="B369" s="38"/>
    </row>
    <row r="370" spans="1:2" ht="15.75" customHeight="1">
      <c r="A370" s="22"/>
      <c r="B370" s="38"/>
    </row>
    <row r="371" spans="1:2" ht="15.75" customHeight="1">
      <c r="A371" s="22"/>
      <c r="B371" s="38"/>
    </row>
    <row r="372" spans="1:2" ht="15.75" customHeight="1">
      <c r="A372" s="22"/>
      <c r="B372" s="38"/>
    </row>
    <row r="373" spans="1:2" ht="15.75" customHeight="1">
      <c r="A373" s="22"/>
      <c r="B373" s="38"/>
    </row>
    <row r="374" spans="1:2" ht="15.75" customHeight="1">
      <c r="A374" s="22"/>
      <c r="B374" s="38"/>
    </row>
    <row r="375" spans="1:2" ht="15.75" customHeight="1">
      <c r="A375" s="22"/>
      <c r="B375" s="38"/>
    </row>
    <row r="376" spans="1:2" ht="15.75" customHeight="1">
      <c r="A376" s="22"/>
      <c r="B376" s="38"/>
    </row>
    <row r="377" spans="1:2" ht="15.75" customHeight="1">
      <c r="A377" s="22"/>
      <c r="B377" s="38"/>
    </row>
    <row r="378" spans="1:2" ht="15.75" customHeight="1">
      <c r="A378" s="22"/>
      <c r="B378" s="38"/>
    </row>
    <row r="379" spans="1:2" ht="15.75" customHeight="1">
      <c r="A379" s="22"/>
      <c r="B379" s="38"/>
    </row>
    <row r="380" spans="1:2" ht="15.75" customHeight="1">
      <c r="A380" s="22"/>
      <c r="B380" s="38"/>
    </row>
    <row r="381" spans="1:2" ht="15.75" customHeight="1">
      <c r="A381" s="22"/>
      <c r="B381" s="38"/>
    </row>
    <row r="382" spans="1:2" ht="15.75" customHeight="1">
      <c r="A382" s="22"/>
      <c r="B382" s="38"/>
    </row>
    <row r="383" spans="1:2" ht="15.75" customHeight="1">
      <c r="A383" s="22"/>
      <c r="B383" s="38"/>
    </row>
    <row r="384" spans="1:2" ht="15.75" customHeight="1">
      <c r="A384" s="22"/>
      <c r="B384" s="38"/>
    </row>
    <row r="385" spans="1:2" ht="15.75" customHeight="1">
      <c r="A385" s="22"/>
      <c r="B385" s="38"/>
    </row>
    <row r="386" spans="1:2" ht="15.75" customHeight="1">
      <c r="A386" s="22"/>
      <c r="B386" s="38"/>
    </row>
    <row r="387" spans="1:2" ht="15.75" customHeight="1">
      <c r="A387" s="22"/>
      <c r="B387" s="38"/>
    </row>
    <row r="388" spans="1:2" ht="15.75" customHeight="1">
      <c r="A388" s="22"/>
      <c r="B388" s="38"/>
    </row>
    <row r="389" spans="1:2" ht="15.75" customHeight="1">
      <c r="A389" s="22"/>
      <c r="B389" s="38"/>
    </row>
    <row r="390" spans="1:2" ht="15.75" customHeight="1">
      <c r="A390" s="22"/>
      <c r="B390" s="38"/>
    </row>
    <row r="391" spans="1:2" ht="15.75" customHeight="1">
      <c r="A391" s="22"/>
      <c r="B391" s="38"/>
    </row>
    <row r="392" spans="1:2" ht="15.75" customHeight="1">
      <c r="A392" s="22"/>
      <c r="B392" s="38"/>
    </row>
    <row r="393" spans="1:2" ht="15.75" customHeight="1">
      <c r="A393" s="22"/>
      <c r="B393" s="38"/>
    </row>
    <row r="394" spans="1:2" ht="15.75" customHeight="1">
      <c r="A394" s="22"/>
      <c r="B394" s="38"/>
    </row>
    <row r="395" spans="1:2" ht="15.75" customHeight="1">
      <c r="A395" s="22"/>
      <c r="B395" s="38"/>
    </row>
    <row r="396" spans="1:2" ht="15.75" customHeight="1">
      <c r="A396" s="22"/>
      <c r="B396" s="38"/>
    </row>
    <row r="397" spans="1:2" ht="15.75" customHeight="1">
      <c r="A397" s="22"/>
      <c r="B397" s="38"/>
    </row>
    <row r="398" spans="1:2" ht="15.75" customHeight="1">
      <c r="A398" s="22"/>
      <c r="B398" s="38"/>
    </row>
    <row r="399" spans="1:2" ht="15.75" customHeight="1">
      <c r="A399" s="22"/>
      <c r="B399" s="38"/>
    </row>
    <row r="400" spans="1:2" ht="15.75" customHeight="1">
      <c r="A400" s="22"/>
      <c r="B400" s="38"/>
    </row>
    <row r="401" spans="1:2" ht="15.75" customHeight="1">
      <c r="A401" s="22"/>
      <c r="B401" s="38"/>
    </row>
    <row r="402" spans="1:2" ht="15.75" customHeight="1">
      <c r="A402" s="22"/>
      <c r="B402" s="38"/>
    </row>
    <row r="403" spans="1:2" ht="15.75" customHeight="1">
      <c r="A403" s="22"/>
      <c r="B403" s="38"/>
    </row>
    <row r="404" spans="1:2" ht="15.75" customHeight="1">
      <c r="A404" s="22"/>
      <c r="B404" s="38"/>
    </row>
    <row r="405" spans="1:2" ht="15.75" customHeight="1">
      <c r="A405" s="22"/>
      <c r="B405" s="38"/>
    </row>
    <row r="406" spans="1:2" ht="15.75" customHeight="1">
      <c r="A406" s="22"/>
      <c r="B406" s="38"/>
    </row>
    <row r="407" spans="1:2" ht="15.75" customHeight="1">
      <c r="A407" s="22"/>
      <c r="B407" s="38"/>
    </row>
    <row r="408" spans="1:2" ht="15.75" customHeight="1">
      <c r="A408" s="22"/>
      <c r="B408" s="38"/>
    </row>
    <row r="409" spans="1:2" ht="15.75" customHeight="1">
      <c r="A409" s="22"/>
      <c r="B409" s="38"/>
    </row>
    <row r="410" spans="1:2" ht="15.75" customHeight="1">
      <c r="A410" s="22"/>
      <c r="B410" s="38"/>
    </row>
    <row r="411" spans="1:2" ht="15.75" customHeight="1">
      <c r="A411" s="22"/>
      <c r="B411" s="38"/>
    </row>
    <row r="412" spans="1:2" ht="15.75" customHeight="1">
      <c r="A412" s="22"/>
      <c r="B412" s="38"/>
    </row>
    <row r="413" spans="1:2" ht="15.75" customHeight="1">
      <c r="A413" s="22"/>
      <c r="B413" s="38"/>
    </row>
    <row r="414" spans="1:2" ht="15.75" customHeight="1">
      <c r="A414" s="22"/>
      <c r="B414" s="38"/>
    </row>
    <row r="415" spans="1:2" ht="15.75" customHeight="1">
      <c r="A415" s="22"/>
      <c r="B415" s="38"/>
    </row>
    <row r="416" spans="1:2" ht="15.75" customHeight="1">
      <c r="A416" s="22"/>
      <c r="B416" s="38"/>
    </row>
    <row r="417" spans="1:2" ht="15.75" customHeight="1">
      <c r="A417" s="22"/>
      <c r="B417" s="38"/>
    </row>
    <row r="418" spans="1:2" ht="15.75" customHeight="1">
      <c r="A418" s="22"/>
      <c r="B418" s="38"/>
    </row>
    <row r="419" spans="1:2" ht="15.75" customHeight="1">
      <c r="A419" s="22"/>
      <c r="B419" s="38"/>
    </row>
    <row r="420" spans="1:2" ht="15.75" customHeight="1">
      <c r="A420" s="22"/>
      <c r="B420" s="38"/>
    </row>
    <row r="421" spans="1:2" ht="15.75" customHeight="1">
      <c r="A421" s="22"/>
      <c r="B421" s="38"/>
    </row>
    <row r="422" spans="1:2" ht="15.75" customHeight="1">
      <c r="A422" s="22"/>
      <c r="B422" s="38"/>
    </row>
    <row r="423" spans="1:2" ht="15.75" customHeight="1">
      <c r="A423" s="22"/>
      <c r="B423" s="38"/>
    </row>
    <row r="424" spans="1:2" ht="15.75" customHeight="1">
      <c r="A424" s="22"/>
      <c r="B424" s="38"/>
    </row>
    <row r="425" spans="1:2" ht="15.75" customHeight="1">
      <c r="A425" s="22"/>
      <c r="B425" s="38"/>
    </row>
    <row r="426" spans="1:2" ht="15.75" customHeight="1">
      <c r="A426" s="22"/>
      <c r="B426" s="38"/>
    </row>
    <row r="427" spans="1:2" ht="15.75" customHeight="1">
      <c r="A427" s="22"/>
      <c r="B427" s="38"/>
    </row>
    <row r="428" spans="1:2" ht="15.75" customHeight="1">
      <c r="A428" s="22"/>
      <c r="B428" s="38"/>
    </row>
    <row r="429" spans="1:2" ht="15.75" customHeight="1">
      <c r="A429" s="22"/>
      <c r="B429" s="38"/>
    </row>
    <row r="430" spans="1:2" ht="15.75" customHeight="1">
      <c r="A430" s="22"/>
      <c r="B430" s="38"/>
    </row>
    <row r="431" spans="1:2" ht="15.75" customHeight="1">
      <c r="A431" s="22"/>
      <c r="B431" s="38"/>
    </row>
    <row r="432" spans="1:2" ht="15.75" customHeight="1">
      <c r="A432" s="22"/>
      <c r="B432" s="38"/>
    </row>
    <row r="433" spans="1:2" ht="15.75" customHeight="1">
      <c r="A433" s="22"/>
      <c r="B433" s="38"/>
    </row>
    <row r="434" spans="1:2" ht="15.75" customHeight="1">
      <c r="A434" s="22"/>
      <c r="B434" s="38"/>
    </row>
    <row r="435" spans="1:2" ht="15.75" customHeight="1">
      <c r="A435" s="22"/>
      <c r="B435" s="38"/>
    </row>
    <row r="436" spans="1:2" ht="15.75" customHeight="1">
      <c r="A436" s="22"/>
      <c r="B436" s="38"/>
    </row>
    <row r="437" spans="1:2" ht="15.75" customHeight="1">
      <c r="A437" s="22"/>
      <c r="B437" s="38"/>
    </row>
    <row r="438" spans="1:2" ht="15.75" customHeight="1">
      <c r="A438" s="22"/>
      <c r="B438" s="38"/>
    </row>
    <row r="439" spans="1:2" ht="15.75" customHeight="1">
      <c r="A439" s="22"/>
      <c r="B439" s="38"/>
    </row>
    <row r="440" spans="1:2" ht="15.75" customHeight="1">
      <c r="A440" s="22"/>
      <c r="B440" s="38"/>
    </row>
    <row r="441" spans="1:2" ht="15.75" customHeight="1">
      <c r="A441" s="22"/>
      <c r="B441" s="38"/>
    </row>
    <row r="442" spans="1:2" ht="15.75" customHeight="1">
      <c r="A442" s="22"/>
      <c r="B442" s="38"/>
    </row>
    <row r="443" spans="1:2" ht="15.75" customHeight="1">
      <c r="A443" s="22"/>
      <c r="B443" s="38"/>
    </row>
    <row r="444" spans="1:2" ht="15.75" customHeight="1">
      <c r="A444" s="22"/>
      <c r="B444" s="38"/>
    </row>
    <row r="445" spans="1:2" ht="15.75" customHeight="1">
      <c r="A445" s="22"/>
      <c r="B445" s="38"/>
    </row>
    <row r="446" spans="1:2" ht="15.75" customHeight="1">
      <c r="A446" s="22"/>
      <c r="B446" s="38"/>
    </row>
    <row r="447" spans="1:2" ht="15.75" customHeight="1">
      <c r="A447" s="22"/>
      <c r="B447" s="38"/>
    </row>
    <row r="448" spans="1:2" ht="15.75" customHeight="1">
      <c r="A448" s="22"/>
      <c r="B448" s="38"/>
    </row>
    <row r="449" spans="1:2" ht="15.75" customHeight="1">
      <c r="A449" s="22"/>
      <c r="B449" s="38"/>
    </row>
    <row r="450" spans="1:2" ht="15.75" customHeight="1">
      <c r="A450" s="22"/>
      <c r="B450" s="38"/>
    </row>
    <row r="451" spans="1:2" ht="15.75" customHeight="1">
      <c r="A451" s="22"/>
      <c r="B451" s="38"/>
    </row>
    <row r="452" spans="1:2" ht="15.75" customHeight="1">
      <c r="A452" s="22"/>
      <c r="B452" s="38"/>
    </row>
    <row r="453" spans="1:2" ht="15.75" customHeight="1">
      <c r="A453" s="22"/>
      <c r="B453" s="38"/>
    </row>
    <row r="454" spans="1:2" ht="15.75" customHeight="1">
      <c r="A454" s="22"/>
      <c r="B454" s="38"/>
    </row>
    <row r="455" spans="1:2" ht="15.75" customHeight="1">
      <c r="A455" s="22"/>
      <c r="B455" s="38"/>
    </row>
    <row r="456" spans="1:2" ht="15.75" customHeight="1">
      <c r="A456" s="22"/>
      <c r="B456" s="38"/>
    </row>
    <row r="457" spans="1:2" ht="15.75" customHeight="1">
      <c r="A457" s="22"/>
      <c r="B457" s="38"/>
    </row>
    <row r="458" spans="1:2" ht="15.75" customHeight="1">
      <c r="A458" s="22"/>
      <c r="B458" s="38"/>
    </row>
    <row r="459" spans="1:2" ht="15.75" customHeight="1">
      <c r="A459" s="22"/>
      <c r="B459" s="38"/>
    </row>
    <row r="460" spans="1:2" ht="15.75" customHeight="1">
      <c r="A460" s="22"/>
      <c r="B460" s="38"/>
    </row>
    <row r="461" spans="1:2" ht="15.75" customHeight="1">
      <c r="A461" s="22"/>
      <c r="B461" s="38"/>
    </row>
    <row r="462" spans="1:2" ht="15.75" customHeight="1">
      <c r="A462" s="22"/>
      <c r="B462" s="38"/>
    </row>
    <row r="463" spans="1:2" ht="15.75" customHeight="1">
      <c r="A463" s="22"/>
      <c r="B463" s="38"/>
    </row>
    <row r="464" spans="1:2" ht="15.75" customHeight="1">
      <c r="A464" s="22"/>
      <c r="B464" s="38"/>
    </row>
    <row r="465" spans="1:2" ht="15.75" customHeight="1">
      <c r="A465" s="22"/>
      <c r="B465" s="38"/>
    </row>
    <row r="466" spans="1:2" ht="15.75" customHeight="1">
      <c r="A466" s="22"/>
      <c r="B466" s="38"/>
    </row>
    <row r="467" spans="1:2" ht="15.75" customHeight="1">
      <c r="A467" s="22"/>
      <c r="B467" s="38"/>
    </row>
    <row r="468" spans="1:2" ht="15.75" customHeight="1">
      <c r="A468" s="22"/>
      <c r="B468" s="38"/>
    </row>
    <row r="469" spans="1:2" ht="15.75" customHeight="1">
      <c r="A469" s="22"/>
      <c r="B469" s="38"/>
    </row>
    <row r="470" spans="1:2" ht="15.75" customHeight="1">
      <c r="A470" s="22"/>
      <c r="B470" s="38"/>
    </row>
    <row r="471" spans="1:2" ht="15.75" customHeight="1">
      <c r="A471" s="22"/>
      <c r="B471" s="38"/>
    </row>
    <row r="472" spans="1:2" ht="15.75" customHeight="1">
      <c r="A472" s="22"/>
      <c r="B472" s="38"/>
    </row>
    <row r="473" spans="1:2" ht="15.75" customHeight="1">
      <c r="A473" s="22"/>
      <c r="B473" s="38"/>
    </row>
    <row r="474" spans="1:2" ht="15.75" customHeight="1">
      <c r="A474" s="22"/>
      <c r="B474" s="38"/>
    </row>
    <row r="475" spans="1:2" ht="15.75" customHeight="1">
      <c r="A475" s="22"/>
      <c r="B475" s="38"/>
    </row>
    <row r="476" spans="1:2" ht="15.75" customHeight="1">
      <c r="A476" s="22"/>
      <c r="B476" s="38"/>
    </row>
    <row r="477" spans="1:2" ht="15.75" customHeight="1">
      <c r="A477" s="22"/>
      <c r="B477" s="38"/>
    </row>
    <row r="478" spans="1:2" ht="15.75" customHeight="1">
      <c r="A478" s="22"/>
      <c r="B478" s="38"/>
    </row>
    <row r="479" spans="1:2" ht="15.75" customHeight="1">
      <c r="A479" s="22"/>
      <c r="B479" s="38"/>
    </row>
    <row r="480" spans="1:2" ht="15.75" customHeight="1">
      <c r="A480" s="22"/>
      <c r="B480" s="38"/>
    </row>
    <row r="481" spans="1:2" ht="15.75" customHeight="1">
      <c r="A481" s="22"/>
      <c r="B481" s="38"/>
    </row>
    <row r="482" spans="1:2" ht="15.75" customHeight="1">
      <c r="A482" s="22"/>
      <c r="B482" s="38"/>
    </row>
    <row r="483" spans="1:2" ht="15.75" customHeight="1">
      <c r="A483" s="22"/>
      <c r="B483" s="38"/>
    </row>
    <row r="484" spans="1:2" ht="15.75" customHeight="1">
      <c r="A484" s="22"/>
      <c r="B484" s="38"/>
    </row>
    <row r="485" spans="1:2" ht="15.75" customHeight="1">
      <c r="A485" s="22"/>
      <c r="B485" s="38"/>
    </row>
    <row r="486" spans="1:2" ht="15.75" customHeight="1">
      <c r="A486" s="22"/>
      <c r="B486" s="38"/>
    </row>
    <row r="487" spans="1:2" ht="15.75" customHeight="1">
      <c r="A487" s="22"/>
      <c r="B487" s="38"/>
    </row>
    <row r="488" spans="1:2" ht="15.75" customHeight="1">
      <c r="A488" s="22"/>
      <c r="B488" s="38"/>
    </row>
    <row r="489" spans="1:2" ht="15.75" customHeight="1">
      <c r="A489" s="22"/>
      <c r="B489" s="38"/>
    </row>
    <row r="490" spans="1:2" ht="15.75" customHeight="1">
      <c r="A490" s="22"/>
      <c r="B490" s="38"/>
    </row>
    <row r="491" spans="1:2" ht="15.75" customHeight="1">
      <c r="A491" s="22"/>
      <c r="B491" s="38"/>
    </row>
    <row r="492" spans="1:2" ht="15.75" customHeight="1">
      <c r="A492" s="22"/>
      <c r="B492" s="38"/>
    </row>
    <row r="493" spans="1:2" ht="15.75" customHeight="1">
      <c r="A493" s="22"/>
      <c r="B493" s="38"/>
    </row>
    <row r="494" spans="1:2" ht="15.75" customHeight="1">
      <c r="A494" s="22"/>
      <c r="B494" s="38"/>
    </row>
    <row r="495" spans="1:2" ht="15.75" customHeight="1">
      <c r="A495" s="22"/>
      <c r="B495" s="38"/>
    </row>
    <row r="496" spans="1:2" ht="15.75" customHeight="1">
      <c r="A496" s="22"/>
      <c r="B496" s="38"/>
    </row>
    <row r="497" spans="1:2" ht="15.75" customHeight="1">
      <c r="A497" s="22"/>
      <c r="B497" s="38"/>
    </row>
    <row r="498" spans="1:2" ht="15.75" customHeight="1">
      <c r="A498" s="22"/>
      <c r="B498" s="38"/>
    </row>
    <row r="499" spans="1:2" ht="15.75" customHeight="1">
      <c r="A499" s="22"/>
      <c r="B499" s="38"/>
    </row>
    <row r="500" spans="1:2" ht="15.75" customHeight="1">
      <c r="A500" s="22"/>
      <c r="B500" s="38"/>
    </row>
    <row r="501" spans="1:2" ht="15.75" customHeight="1">
      <c r="A501" s="22"/>
      <c r="B501" s="38"/>
    </row>
    <row r="502" spans="1:2" ht="15.75" customHeight="1">
      <c r="A502" s="22"/>
      <c r="B502" s="38"/>
    </row>
    <row r="503" spans="1:2" ht="15.75" customHeight="1">
      <c r="A503" s="22"/>
      <c r="B503" s="38"/>
    </row>
    <row r="504" spans="1:2" ht="15.75" customHeight="1">
      <c r="A504" s="22"/>
      <c r="B504" s="38"/>
    </row>
    <row r="505" spans="1:2" ht="15.75" customHeight="1">
      <c r="A505" s="22"/>
      <c r="B505" s="38"/>
    </row>
    <row r="506" spans="1:2" ht="15.75" customHeight="1">
      <c r="A506" s="22"/>
      <c r="B506" s="38"/>
    </row>
    <row r="507" spans="1:2" ht="15.75" customHeight="1">
      <c r="A507" s="22"/>
      <c r="B507" s="38"/>
    </row>
    <row r="508" spans="1:2" ht="15.75" customHeight="1">
      <c r="A508" s="22"/>
      <c r="B508" s="38"/>
    </row>
    <row r="509" spans="1:2" ht="15.75" customHeight="1">
      <c r="A509" s="22"/>
      <c r="B509" s="38"/>
    </row>
    <row r="510" spans="1:2" ht="15.75" customHeight="1">
      <c r="A510" s="22"/>
      <c r="B510" s="38"/>
    </row>
    <row r="511" spans="1:2" ht="15.75" customHeight="1">
      <c r="A511" s="22"/>
      <c r="B511" s="38"/>
    </row>
    <row r="512" spans="1:2" ht="15.75" customHeight="1">
      <c r="A512" s="22"/>
      <c r="B512" s="38"/>
    </row>
    <row r="513" spans="1:2" ht="15.75" customHeight="1">
      <c r="A513" s="22"/>
      <c r="B513" s="38"/>
    </row>
    <row r="514" spans="1:2" ht="15.75" customHeight="1">
      <c r="A514" s="22"/>
      <c r="B514" s="38"/>
    </row>
    <row r="515" spans="1:2" ht="15.75" customHeight="1">
      <c r="A515" s="22"/>
      <c r="B515" s="38"/>
    </row>
    <row r="516" spans="1:2" ht="15.75" customHeight="1">
      <c r="A516" s="22"/>
      <c r="B516" s="38"/>
    </row>
    <row r="517" spans="1:2" ht="15.75" customHeight="1">
      <c r="A517" s="22"/>
      <c r="B517" s="38"/>
    </row>
    <row r="518" spans="1:2" ht="15.75" customHeight="1">
      <c r="A518" s="22"/>
      <c r="B518" s="38"/>
    </row>
    <row r="519" spans="1:2" ht="15.75" customHeight="1">
      <c r="A519" s="22"/>
      <c r="B519" s="38"/>
    </row>
    <row r="520" spans="1:2" ht="15.75" customHeight="1">
      <c r="A520" s="22"/>
      <c r="B520" s="38"/>
    </row>
    <row r="521" spans="1:2" ht="15.75" customHeight="1">
      <c r="A521" s="22"/>
      <c r="B521" s="38"/>
    </row>
    <row r="522" spans="1:2" ht="15.75" customHeight="1">
      <c r="A522" s="22"/>
      <c r="B522" s="38"/>
    </row>
    <row r="523" spans="1:2" ht="15.75" customHeight="1">
      <c r="A523" s="22"/>
      <c r="B523" s="38"/>
    </row>
    <row r="524" spans="1:2" ht="15.75" customHeight="1">
      <c r="A524" s="22"/>
      <c r="B524" s="38"/>
    </row>
    <row r="525" spans="1:2" ht="15.75" customHeight="1">
      <c r="A525" s="22"/>
      <c r="B525" s="38"/>
    </row>
    <row r="526" spans="1:2" ht="15.75" customHeight="1">
      <c r="A526" s="22"/>
      <c r="B526" s="38"/>
    </row>
    <row r="527" spans="1:2" ht="15.75" customHeight="1">
      <c r="A527" s="22"/>
      <c r="B527" s="38"/>
    </row>
    <row r="528" spans="1:2" ht="15.75" customHeight="1">
      <c r="A528" s="22"/>
      <c r="B528" s="38"/>
    </row>
    <row r="529" spans="1:2" ht="15.75" customHeight="1">
      <c r="A529" s="22"/>
      <c r="B529" s="38"/>
    </row>
    <row r="530" spans="1:2" ht="15.75" customHeight="1">
      <c r="A530" s="22"/>
      <c r="B530" s="38"/>
    </row>
    <row r="531" spans="1:2" ht="15.75" customHeight="1">
      <c r="A531" s="22"/>
      <c r="B531" s="38"/>
    </row>
    <row r="532" spans="1:2" ht="15.75" customHeight="1">
      <c r="A532" s="22"/>
      <c r="B532" s="38"/>
    </row>
    <row r="533" spans="1:2" ht="15.75" customHeight="1">
      <c r="A533" s="22"/>
      <c r="B533" s="38"/>
    </row>
    <row r="534" spans="1:2" ht="15.75" customHeight="1">
      <c r="A534" s="22"/>
      <c r="B534" s="38"/>
    </row>
    <row r="535" spans="1:2" ht="15.75" customHeight="1">
      <c r="A535" s="22"/>
      <c r="B535" s="38"/>
    </row>
    <row r="536" spans="1:2" ht="15.75" customHeight="1">
      <c r="A536" s="22"/>
      <c r="B536" s="38"/>
    </row>
    <row r="537" spans="1:2" ht="15.75" customHeight="1">
      <c r="A537" s="22"/>
      <c r="B537" s="38"/>
    </row>
    <row r="538" spans="1:2" ht="15.75" customHeight="1">
      <c r="A538" s="22"/>
      <c r="B538" s="38"/>
    </row>
    <row r="539" spans="1:2" ht="15.75" customHeight="1">
      <c r="A539" s="22"/>
      <c r="B539" s="38"/>
    </row>
    <row r="540" spans="1:2" ht="15.75" customHeight="1">
      <c r="A540" s="22"/>
      <c r="B540" s="38"/>
    </row>
    <row r="541" spans="1:2" ht="15.75" customHeight="1">
      <c r="A541" s="22"/>
      <c r="B541" s="38"/>
    </row>
    <row r="542" spans="1:2" ht="15.75" customHeight="1">
      <c r="A542" s="22"/>
      <c r="B542" s="38"/>
    </row>
    <row r="543" spans="1:2" ht="15.75" customHeight="1">
      <c r="A543" s="22"/>
      <c r="B543" s="38"/>
    </row>
    <row r="544" spans="1:2" ht="15.75" customHeight="1">
      <c r="A544" s="22"/>
      <c r="B544" s="38"/>
    </row>
    <row r="545" spans="1:2" ht="15.75" customHeight="1">
      <c r="A545" s="22"/>
      <c r="B545" s="38"/>
    </row>
    <row r="546" spans="1:2" ht="15.75" customHeight="1">
      <c r="A546" s="22"/>
      <c r="B546" s="38"/>
    </row>
    <row r="547" spans="1:2" ht="15.75" customHeight="1">
      <c r="A547" s="22"/>
      <c r="B547" s="38"/>
    </row>
    <row r="548" spans="1:2" ht="15.75" customHeight="1">
      <c r="A548" s="22"/>
      <c r="B548" s="38"/>
    </row>
    <row r="549" spans="1:2" ht="15.75" customHeight="1">
      <c r="A549" s="22"/>
      <c r="B549" s="38"/>
    </row>
    <row r="550" spans="1:2" ht="15.75" customHeight="1">
      <c r="A550" s="22"/>
      <c r="B550" s="38"/>
    </row>
    <row r="551" spans="1:2" ht="15.75" customHeight="1">
      <c r="A551" s="22"/>
      <c r="B551" s="38"/>
    </row>
    <row r="552" spans="1:2" ht="15.75" customHeight="1">
      <c r="A552" s="22"/>
      <c r="B552" s="38"/>
    </row>
    <row r="553" spans="1:2" ht="15.75" customHeight="1">
      <c r="A553" s="22"/>
      <c r="B553" s="38"/>
    </row>
    <row r="554" spans="1:2" ht="15.75" customHeight="1">
      <c r="A554" s="22"/>
      <c r="B554" s="38"/>
    </row>
    <row r="555" spans="1:2" ht="15.75" customHeight="1">
      <c r="A555" s="22"/>
      <c r="B555" s="38"/>
    </row>
    <row r="556" spans="1:2" ht="15.75" customHeight="1">
      <c r="A556" s="22"/>
      <c r="B556" s="38"/>
    </row>
    <row r="557" spans="1:2" ht="15.75" customHeight="1">
      <c r="A557" s="22"/>
      <c r="B557" s="38"/>
    </row>
    <row r="558" spans="1:2" ht="15.75" customHeight="1">
      <c r="A558" s="22"/>
      <c r="B558" s="38"/>
    </row>
    <row r="559" spans="1:2" ht="15.75" customHeight="1">
      <c r="A559" s="22"/>
      <c r="B559" s="38"/>
    </row>
    <row r="560" spans="1:2" ht="15.75" customHeight="1">
      <c r="A560" s="22"/>
      <c r="B560" s="38"/>
    </row>
    <row r="561" spans="1:2" ht="15.75" customHeight="1">
      <c r="A561" s="22"/>
      <c r="B561" s="38"/>
    </row>
    <row r="562" spans="1:2" ht="15.75" customHeight="1">
      <c r="A562" s="22"/>
      <c r="B562" s="38"/>
    </row>
    <row r="563" spans="1:2" ht="15.75" customHeight="1">
      <c r="A563" s="22"/>
      <c r="B563" s="38"/>
    </row>
    <row r="564" spans="1:2" ht="15.75" customHeight="1">
      <c r="A564" s="22"/>
      <c r="B564" s="38"/>
    </row>
    <row r="565" spans="1:2" ht="15.75" customHeight="1">
      <c r="A565" s="22"/>
      <c r="B565" s="38"/>
    </row>
    <row r="566" spans="1:2" ht="15.75" customHeight="1">
      <c r="A566" s="22"/>
      <c r="B566" s="38"/>
    </row>
    <row r="567" spans="1:2" ht="15.75" customHeight="1">
      <c r="A567" s="22"/>
      <c r="B567" s="38"/>
    </row>
    <row r="568" spans="1:2" ht="15.75" customHeight="1">
      <c r="A568" s="22"/>
      <c r="B568" s="38"/>
    </row>
    <row r="569" spans="1:2" ht="15.75" customHeight="1">
      <c r="A569" s="22"/>
      <c r="B569" s="38"/>
    </row>
    <row r="570" spans="1:2" ht="15.75" customHeight="1">
      <c r="A570" s="22"/>
      <c r="B570" s="38"/>
    </row>
    <row r="571" spans="1:2" ht="15.75" customHeight="1">
      <c r="A571" s="22"/>
      <c r="B571" s="38"/>
    </row>
    <row r="572" spans="1:2" ht="15.75" customHeight="1">
      <c r="A572" s="22"/>
      <c r="B572" s="38"/>
    </row>
    <row r="573" spans="1:2" ht="15.75" customHeight="1">
      <c r="A573" s="22"/>
      <c r="B573" s="38"/>
    </row>
    <row r="574" spans="1:2" ht="15.75" customHeight="1">
      <c r="A574" s="22"/>
      <c r="B574" s="38"/>
    </row>
    <row r="575" spans="1:2" ht="15.75" customHeight="1">
      <c r="A575" s="22"/>
      <c r="B575" s="38"/>
    </row>
    <row r="576" spans="1:2" ht="15.75" customHeight="1">
      <c r="A576" s="22"/>
      <c r="B576" s="38"/>
    </row>
    <row r="577" spans="1:2" ht="15.75" customHeight="1">
      <c r="A577" s="22"/>
      <c r="B577" s="38"/>
    </row>
    <row r="578" spans="1:2" ht="15.75" customHeight="1">
      <c r="A578" s="22"/>
      <c r="B578" s="38"/>
    </row>
    <row r="579" spans="1:2" ht="15.75" customHeight="1">
      <c r="A579" s="22"/>
      <c r="B579" s="38"/>
    </row>
    <row r="580" spans="1:2" ht="15.75" customHeight="1">
      <c r="A580" s="22"/>
      <c r="B580" s="38"/>
    </row>
    <row r="581" spans="1:2" ht="15.75" customHeight="1">
      <c r="A581" s="22"/>
      <c r="B581" s="38"/>
    </row>
    <row r="582" spans="1:2" ht="15.75" customHeight="1">
      <c r="A582" s="22"/>
      <c r="B582" s="38"/>
    </row>
    <row r="583" spans="1:2" ht="15.75" customHeight="1">
      <c r="A583" s="22"/>
      <c r="B583" s="38"/>
    </row>
    <row r="584" spans="1:2" ht="15.75" customHeight="1">
      <c r="A584" s="22"/>
      <c r="B584" s="38"/>
    </row>
    <row r="585" spans="1:2" ht="15.75" customHeight="1">
      <c r="A585" s="22"/>
      <c r="B585" s="38"/>
    </row>
    <row r="586" spans="1:2" ht="15.75" customHeight="1">
      <c r="A586" s="22"/>
      <c r="B586" s="38"/>
    </row>
    <row r="587" spans="1:2" ht="15.75" customHeight="1">
      <c r="A587" s="22"/>
      <c r="B587" s="38"/>
    </row>
    <row r="588" spans="1:2" ht="15.75" customHeight="1">
      <c r="A588" s="22"/>
      <c r="B588" s="38"/>
    </row>
    <row r="589" spans="1:2" ht="15.75" customHeight="1">
      <c r="A589" s="22"/>
      <c r="B589" s="38"/>
    </row>
    <row r="590" spans="1:2" ht="15.75" customHeight="1">
      <c r="A590" s="22"/>
      <c r="B590" s="38"/>
    </row>
    <row r="591" spans="1:2" ht="15.75" customHeight="1">
      <c r="A591" s="22"/>
      <c r="B591" s="38"/>
    </row>
    <row r="592" spans="1:2" ht="15.75" customHeight="1">
      <c r="A592" s="22"/>
      <c r="B592" s="38"/>
    </row>
    <row r="593" spans="1:2" ht="15.75" customHeight="1">
      <c r="A593" s="22"/>
      <c r="B593" s="38"/>
    </row>
    <row r="594" spans="1:2" ht="15.75" customHeight="1">
      <c r="A594" s="22"/>
      <c r="B594" s="38"/>
    </row>
    <row r="595" spans="1:2" ht="15.75" customHeight="1">
      <c r="A595" s="22"/>
      <c r="B595" s="38"/>
    </row>
    <row r="596" spans="1:2" ht="15.75" customHeight="1">
      <c r="A596" s="22"/>
      <c r="B596" s="38"/>
    </row>
    <row r="597" spans="1:2" ht="15.75" customHeight="1">
      <c r="A597" s="22"/>
      <c r="B597" s="38"/>
    </row>
    <row r="598" spans="1:2" ht="15.75" customHeight="1">
      <c r="A598" s="22"/>
      <c r="B598" s="38"/>
    </row>
    <row r="599" spans="1:2" ht="15.75" customHeight="1">
      <c r="A599" s="22"/>
      <c r="B599" s="38"/>
    </row>
    <row r="600" spans="1:2" ht="15.75" customHeight="1">
      <c r="A600" s="22"/>
      <c r="B600" s="38"/>
    </row>
    <row r="601" spans="1:2" ht="15.75" customHeight="1">
      <c r="A601" s="22"/>
      <c r="B601" s="38"/>
    </row>
    <row r="602" spans="1:2" ht="15.75" customHeight="1">
      <c r="A602" s="22"/>
      <c r="B602" s="38"/>
    </row>
    <row r="603" spans="1:2" ht="15.75" customHeight="1">
      <c r="A603" s="22"/>
      <c r="B603" s="38"/>
    </row>
    <row r="604" spans="1:2" ht="15.75" customHeight="1">
      <c r="A604" s="22"/>
      <c r="B604" s="38"/>
    </row>
    <row r="605" spans="1:2" ht="15.75" customHeight="1">
      <c r="A605" s="22"/>
      <c r="B605" s="38"/>
    </row>
    <row r="606" spans="1:2" ht="15.75" customHeight="1">
      <c r="A606" s="22"/>
      <c r="B606" s="38"/>
    </row>
    <row r="607" spans="1:2" ht="15.75" customHeight="1">
      <c r="A607" s="22"/>
      <c r="B607" s="38"/>
    </row>
    <row r="608" spans="1:2" ht="15.75" customHeight="1">
      <c r="A608" s="22"/>
      <c r="B608" s="38"/>
    </row>
    <row r="609" spans="1:2" ht="15.75" customHeight="1">
      <c r="A609" s="22"/>
      <c r="B609" s="38"/>
    </row>
    <row r="610" spans="1:2" ht="15.75" customHeight="1">
      <c r="A610" s="22"/>
      <c r="B610" s="38"/>
    </row>
    <row r="611" spans="1:2" ht="15.75" customHeight="1">
      <c r="A611" s="22"/>
      <c r="B611" s="38"/>
    </row>
    <row r="612" spans="1:2" ht="15.75" customHeight="1">
      <c r="A612" s="22"/>
      <c r="B612" s="38"/>
    </row>
    <row r="613" spans="1:2" ht="15.75" customHeight="1">
      <c r="A613" s="22"/>
      <c r="B613" s="38"/>
    </row>
    <row r="614" spans="1:2" ht="15.75" customHeight="1">
      <c r="A614" s="22"/>
      <c r="B614" s="38"/>
    </row>
    <row r="615" spans="1:2" ht="15.75" customHeight="1">
      <c r="A615" s="22"/>
      <c r="B615" s="38"/>
    </row>
    <row r="616" spans="1:2" ht="15.75" customHeight="1">
      <c r="A616" s="22"/>
      <c r="B616" s="38"/>
    </row>
    <row r="617" spans="1:2" ht="15.75" customHeight="1">
      <c r="A617" s="22"/>
      <c r="B617" s="38"/>
    </row>
    <row r="618" spans="1:2" ht="15.75" customHeight="1">
      <c r="A618" s="22"/>
      <c r="B618" s="38"/>
    </row>
    <row r="619" spans="1:2" ht="15.75" customHeight="1">
      <c r="A619" s="22"/>
      <c r="B619" s="38"/>
    </row>
    <row r="620" spans="1:2" ht="15.75" customHeight="1">
      <c r="A620" s="22"/>
      <c r="B620" s="38"/>
    </row>
    <row r="621" spans="1:2" ht="15.75" customHeight="1">
      <c r="A621" s="22"/>
      <c r="B621" s="38"/>
    </row>
    <row r="622" spans="1:2" ht="15.75" customHeight="1">
      <c r="A622" s="22"/>
      <c r="B622" s="38"/>
    </row>
    <row r="623" spans="1:2" ht="15.75" customHeight="1">
      <c r="A623" s="22"/>
      <c r="B623" s="38"/>
    </row>
    <row r="624" spans="1:2" ht="15.75" customHeight="1">
      <c r="A624" s="22"/>
      <c r="B624" s="38"/>
    </row>
    <row r="625" spans="1:2" ht="15.75" customHeight="1">
      <c r="A625" s="22"/>
      <c r="B625" s="38"/>
    </row>
    <row r="626" spans="1:2" ht="15.75" customHeight="1">
      <c r="A626" s="22"/>
      <c r="B626" s="38"/>
    </row>
    <row r="627" spans="1:2" ht="15.75" customHeight="1">
      <c r="A627" s="22"/>
      <c r="B627" s="38"/>
    </row>
    <row r="628" spans="1:2" ht="15.75" customHeight="1">
      <c r="A628" s="22"/>
      <c r="B628" s="38"/>
    </row>
    <row r="629" spans="1:2" ht="15.75" customHeight="1">
      <c r="A629" s="22"/>
      <c r="B629" s="38"/>
    </row>
    <row r="630" spans="1:2" ht="15.75" customHeight="1">
      <c r="A630" s="22"/>
      <c r="B630" s="38"/>
    </row>
    <row r="631" spans="1:2" ht="15.75" customHeight="1">
      <c r="A631" s="22"/>
      <c r="B631" s="38"/>
    </row>
    <row r="632" spans="1:2" ht="15.75" customHeight="1">
      <c r="A632" s="22"/>
      <c r="B632" s="38"/>
    </row>
    <row r="633" spans="1:2" ht="15.75" customHeight="1">
      <c r="A633" s="22"/>
      <c r="B633" s="38"/>
    </row>
    <row r="634" spans="1:2" ht="15.75" customHeight="1">
      <c r="A634" s="22"/>
      <c r="B634" s="38"/>
    </row>
    <row r="635" spans="1:2" ht="15.75" customHeight="1">
      <c r="A635" s="22"/>
      <c r="B635" s="38"/>
    </row>
    <row r="636" spans="1:2" ht="15.75" customHeight="1">
      <c r="A636" s="22"/>
      <c r="B636" s="38"/>
    </row>
    <row r="637" spans="1:2" ht="15.75" customHeight="1">
      <c r="A637" s="22"/>
      <c r="B637" s="38"/>
    </row>
    <row r="638" spans="1:2" ht="15.75" customHeight="1">
      <c r="A638" s="22"/>
      <c r="B638" s="38"/>
    </row>
    <row r="639" spans="1:2" ht="15.75" customHeight="1">
      <c r="A639" s="22"/>
      <c r="B639" s="38"/>
    </row>
    <row r="640" spans="1:2" ht="15.75" customHeight="1">
      <c r="A640" s="22"/>
      <c r="B640" s="38"/>
    </row>
    <row r="641" spans="1:2" ht="15.75" customHeight="1">
      <c r="A641" s="22"/>
      <c r="B641" s="38"/>
    </row>
    <row r="642" spans="1:2" ht="15.75" customHeight="1">
      <c r="A642" s="22"/>
      <c r="B642" s="38"/>
    </row>
    <row r="643" spans="1:2" ht="15.75" customHeight="1">
      <c r="A643" s="22"/>
      <c r="B643" s="38"/>
    </row>
    <row r="644" spans="1:2" ht="15.75" customHeight="1">
      <c r="A644" s="22"/>
      <c r="B644" s="38"/>
    </row>
    <row r="645" spans="1:2" ht="15.75" customHeight="1">
      <c r="A645" s="22"/>
      <c r="B645" s="38"/>
    </row>
    <row r="646" spans="1:2" ht="15.75" customHeight="1">
      <c r="A646" s="22"/>
      <c r="B646" s="38"/>
    </row>
    <row r="647" spans="1:2" ht="15.75" customHeight="1">
      <c r="A647" s="22"/>
      <c r="B647" s="38"/>
    </row>
    <row r="648" spans="1:2" ht="15.75" customHeight="1">
      <c r="A648" s="22"/>
      <c r="B648" s="38"/>
    </row>
    <row r="649" spans="1:2" ht="15.75" customHeight="1">
      <c r="A649" s="22"/>
      <c r="B649" s="38"/>
    </row>
    <row r="650" spans="1:2" ht="15.75" customHeight="1">
      <c r="A650" s="22"/>
      <c r="B650" s="38"/>
    </row>
    <row r="651" spans="1:2" ht="15.75" customHeight="1">
      <c r="A651" s="22"/>
      <c r="B651" s="38"/>
    </row>
    <row r="652" spans="1:2" ht="15.75" customHeight="1">
      <c r="A652" s="22"/>
      <c r="B652" s="38"/>
    </row>
    <row r="653" spans="1:2" ht="15.75" customHeight="1">
      <c r="A653" s="22"/>
      <c r="B653" s="38"/>
    </row>
    <row r="654" spans="1:2" ht="15.75" customHeight="1">
      <c r="A654" s="22"/>
      <c r="B654" s="38"/>
    </row>
    <row r="655" spans="1:2" ht="15.75" customHeight="1">
      <c r="A655" s="22"/>
      <c r="B655" s="38"/>
    </row>
    <row r="656" spans="1:2" ht="15.75" customHeight="1">
      <c r="A656" s="22"/>
      <c r="B656" s="38"/>
    </row>
    <row r="657" spans="1:2" ht="15.75" customHeight="1">
      <c r="A657" s="22"/>
      <c r="B657" s="38"/>
    </row>
    <row r="658" spans="1:2" ht="15.75" customHeight="1">
      <c r="A658" s="22"/>
      <c r="B658" s="38"/>
    </row>
    <row r="659" spans="1:2" ht="15.75" customHeight="1">
      <c r="A659" s="22"/>
      <c r="B659" s="38"/>
    </row>
    <row r="660" spans="1:2" ht="15.75" customHeight="1">
      <c r="A660" s="22"/>
      <c r="B660" s="38"/>
    </row>
    <row r="661" spans="1:2" ht="15.75" customHeight="1">
      <c r="A661" s="22"/>
      <c r="B661" s="38"/>
    </row>
    <row r="662" spans="1:2" ht="15.75" customHeight="1">
      <c r="A662" s="22"/>
      <c r="B662" s="38"/>
    </row>
    <row r="663" spans="1:2" ht="15.75" customHeight="1">
      <c r="A663" s="22"/>
      <c r="B663" s="38"/>
    </row>
    <row r="664" spans="1:2" ht="15.75" customHeight="1">
      <c r="A664" s="22"/>
      <c r="B664" s="38"/>
    </row>
    <row r="665" spans="1:2" ht="15.75" customHeight="1">
      <c r="A665" s="22"/>
      <c r="B665" s="38"/>
    </row>
    <row r="666" spans="1:2" ht="15.75" customHeight="1">
      <c r="A666" s="22"/>
      <c r="B666" s="38"/>
    </row>
    <row r="667" spans="1:2" ht="15.75" customHeight="1">
      <c r="A667" s="22"/>
      <c r="B667" s="38"/>
    </row>
    <row r="668" spans="1:2" ht="15.75" customHeight="1">
      <c r="A668" s="22"/>
      <c r="B668" s="38"/>
    </row>
    <row r="669" spans="1:2" ht="15.75" customHeight="1">
      <c r="A669" s="22"/>
      <c r="B669" s="38"/>
    </row>
    <row r="670" spans="1:2" ht="15.75" customHeight="1">
      <c r="A670" s="22"/>
      <c r="B670" s="38"/>
    </row>
    <row r="671" spans="1:2" ht="15.75" customHeight="1">
      <c r="A671" s="22"/>
      <c r="B671" s="38"/>
    </row>
    <row r="672" spans="1:2" ht="15.75" customHeight="1">
      <c r="A672" s="22"/>
      <c r="B672" s="38"/>
    </row>
    <row r="673" spans="1:2" ht="15.75" customHeight="1">
      <c r="A673" s="22"/>
      <c r="B673" s="38"/>
    </row>
    <row r="674" spans="1:2" ht="15.75" customHeight="1">
      <c r="A674" s="22"/>
      <c r="B674" s="38"/>
    </row>
    <row r="675" spans="1:2" ht="15.75" customHeight="1">
      <c r="A675" s="22"/>
      <c r="B675" s="38"/>
    </row>
    <row r="676" spans="1:2" ht="15.75" customHeight="1">
      <c r="A676" s="22"/>
      <c r="B676" s="38"/>
    </row>
    <row r="677" spans="1:2" ht="15.75" customHeight="1">
      <c r="A677" s="22"/>
      <c r="B677" s="38"/>
    </row>
    <row r="678" spans="1:2" ht="15.75" customHeight="1">
      <c r="A678" s="22"/>
      <c r="B678" s="38"/>
    </row>
    <row r="679" spans="1:2" ht="15.75" customHeight="1">
      <c r="A679" s="22"/>
      <c r="B679" s="38"/>
    </row>
    <row r="680" spans="1:2" ht="15.75" customHeight="1">
      <c r="A680" s="22"/>
      <c r="B680" s="38"/>
    </row>
    <row r="681" spans="1:2" ht="15.75" customHeight="1">
      <c r="A681" s="22"/>
      <c r="B681" s="38"/>
    </row>
    <row r="682" spans="1:2" ht="15.75" customHeight="1">
      <c r="A682" s="22"/>
      <c r="B682" s="38"/>
    </row>
    <row r="683" spans="1:2" ht="15.75" customHeight="1">
      <c r="A683" s="22"/>
      <c r="B683" s="38"/>
    </row>
    <row r="684" spans="1:2" ht="15.75" customHeight="1">
      <c r="A684" s="22"/>
      <c r="B684" s="38"/>
    </row>
    <row r="685" spans="1:2" ht="15.75" customHeight="1">
      <c r="A685" s="22"/>
      <c r="B685" s="38"/>
    </row>
    <row r="686" spans="1:2" ht="15.75" customHeight="1">
      <c r="A686" s="22"/>
      <c r="B686" s="38"/>
    </row>
    <row r="687" spans="1:2" ht="15.75" customHeight="1">
      <c r="A687" s="22"/>
      <c r="B687" s="38"/>
    </row>
    <row r="688" spans="1:2" ht="15.75" customHeight="1">
      <c r="A688" s="22"/>
      <c r="B688" s="38"/>
    </row>
    <row r="689" spans="1:2" ht="15.75" customHeight="1">
      <c r="A689" s="22"/>
      <c r="B689" s="38"/>
    </row>
    <row r="690" spans="1:2" ht="15.75" customHeight="1">
      <c r="A690" s="22"/>
      <c r="B690" s="38"/>
    </row>
    <row r="691" spans="1:2" ht="15.75" customHeight="1">
      <c r="A691" s="22"/>
      <c r="B691" s="38"/>
    </row>
    <row r="692" spans="1:2" ht="15.75" customHeight="1">
      <c r="A692" s="22"/>
      <c r="B692" s="38"/>
    </row>
    <row r="693" spans="1:2" ht="15.75" customHeight="1">
      <c r="A693" s="22"/>
      <c r="B693" s="38"/>
    </row>
    <row r="694" spans="1:2" ht="15.75" customHeight="1">
      <c r="A694" s="22"/>
      <c r="B694" s="38"/>
    </row>
    <row r="695" spans="1:2" ht="15.75" customHeight="1">
      <c r="A695" s="22"/>
      <c r="B695" s="38"/>
    </row>
    <row r="696" spans="1:2" ht="15.75" customHeight="1">
      <c r="A696" s="22"/>
      <c r="B696" s="38"/>
    </row>
    <row r="697" spans="1:2" ht="15.75" customHeight="1">
      <c r="A697" s="22"/>
      <c r="B697" s="38"/>
    </row>
    <row r="698" spans="1:2" ht="15.75" customHeight="1">
      <c r="A698" s="22"/>
      <c r="B698" s="38"/>
    </row>
    <row r="699" spans="1:2" ht="15.75" customHeight="1">
      <c r="A699" s="22"/>
      <c r="B699" s="38"/>
    </row>
    <row r="700" spans="1:2" ht="15.75" customHeight="1">
      <c r="A700" s="22"/>
      <c r="B700" s="38"/>
    </row>
    <row r="701" spans="1:2" ht="15.75" customHeight="1">
      <c r="A701" s="22"/>
      <c r="B701" s="38"/>
    </row>
    <row r="702" spans="1:2" ht="15.75" customHeight="1">
      <c r="A702" s="22"/>
      <c r="B702" s="38"/>
    </row>
    <row r="703" spans="1:2" ht="15.75" customHeight="1">
      <c r="A703" s="22"/>
      <c r="B703" s="38"/>
    </row>
    <row r="704" spans="1:2" ht="15.75" customHeight="1">
      <c r="A704" s="22"/>
      <c r="B704" s="38"/>
    </row>
    <row r="705" spans="1:2" ht="15.75" customHeight="1">
      <c r="A705" s="22"/>
      <c r="B705" s="38"/>
    </row>
    <row r="706" spans="1:2" ht="15.75" customHeight="1">
      <c r="A706" s="22"/>
      <c r="B706" s="38"/>
    </row>
    <row r="707" spans="1:2" ht="15.75" customHeight="1">
      <c r="A707" s="22"/>
      <c r="B707" s="38"/>
    </row>
    <row r="708" spans="1:2" ht="15.75" customHeight="1">
      <c r="A708" s="22"/>
      <c r="B708" s="38"/>
    </row>
    <row r="709" spans="1:2" ht="15.75" customHeight="1">
      <c r="A709" s="22"/>
      <c r="B709" s="38"/>
    </row>
    <row r="710" spans="1:2" ht="15.75" customHeight="1">
      <c r="A710" s="22"/>
      <c r="B710" s="38"/>
    </row>
    <row r="711" spans="1:2" ht="15.75" customHeight="1">
      <c r="A711" s="22"/>
      <c r="B711" s="38"/>
    </row>
    <row r="712" spans="1:2" ht="15.75" customHeight="1">
      <c r="A712" s="22"/>
      <c r="B712" s="38"/>
    </row>
    <row r="713" spans="1:2" ht="15.75" customHeight="1">
      <c r="A713" s="22"/>
      <c r="B713" s="38"/>
    </row>
    <row r="714" spans="1:2" ht="15.75" customHeight="1">
      <c r="A714" s="22"/>
      <c r="B714" s="38"/>
    </row>
    <row r="715" spans="1:2" ht="15.75" customHeight="1">
      <c r="A715" s="22"/>
      <c r="B715" s="38"/>
    </row>
    <row r="716" spans="1:2" ht="15.75" customHeight="1">
      <c r="A716" s="22"/>
      <c r="B716" s="38"/>
    </row>
    <row r="717" spans="1:2" ht="15.75" customHeight="1">
      <c r="A717" s="22"/>
      <c r="B717" s="38"/>
    </row>
    <row r="718" spans="1:2" ht="15.75" customHeight="1">
      <c r="A718" s="22"/>
      <c r="B718" s="38"/>
    </row>
    <row r="719" spans="1:2" ht="15.75" customHeight="1">
      <c r="A719" s="22"/>
      <c r="B719" s="38"/>
    </row>
    <row r="720" spans="1:2" ht="15.75" customHeight="1">
      <c r="A720" s="22"/>
      <c r="B720" s="38"/>
    </row>
    <row r="721" spans="1:2" ht="15.75" customHeight="1">
      <c r="A721" s="22"/>
      <c r="B721" s="38"/>
    </row>
    <row r="722" spans="1:2" ht="15.75" customHeight="1">
      <c r="A722" s="22"/>
      <c r="B722" s="38"/>
    </row>
    <row r="723" spans="1:2" ht="15.75" customHeight="1">
      <c r="A723" s="22"/>
      <c r="B723" s="38"/>
    </row>
    <row r="724" spans="1:2" ht="15.75" customHeight="1">
      <c r="A724" s="22"/>
      <c r="B724" s="38"/>
    </row>
    <row r="725" spans="1:2" ht="15.75" customHeight="1">
      <c r="A725" s="22"/>
      <c r="B725" s="38"/>
    </row>
    <row r="726" spans="1:2" ht="15.75" customHeight="1">
      <c r="A726" s="22"/>
      <c r="B726" s="38"/>
    </row>
    <row r="727" spans="1:2" ht="15.75" customHeight="1">
      <c r="A727" s="22"/>
      <c r="B727" s="38"/>
    </row>
    <row r="728" spans="1:2" ht="15.75" customHeight="1">
      <c r="A728" s="22"/>
      <c r="B728" s="38"/>
    </row>
    <row r="729" spans="1:2" ht="15.75" customHeight="1">
      <c r="A729" s="22"/>
      <c r="B729" s="38"/>
    </row>
    <row r="730" spans="1:2" ht="15.75" customHeight="1">
      <c r="A730" s="22"/>
      <c r="B730" s="38"/>
    </row>
    <row r="731" spans="1:2" ht="15.75" customHeight="1">
      <c r="A731" s="22"/>
      <c r="B731" s="38"/>
    </row>
    <row r="732" spans="1:2" ht="15.75" customHeight="1">
      <c r="A732" s="22"/>
      <c r="B732" s="38"/>
    </row>
    <row r="733" spans="1:2" ht="15.75" customHeight="1">
      <c r="A733" s="22"/>
      <c r="B733" s="38"/>
    </row>
    <row r="734" spans="1:2" ht="15.75" customHeight="1">
      <c r="A734" s="22"/>
      <c r="B734" s="38"/>
    </row>
    <row r="735" spans="1:2" ht="15.75" customHeight="1">
      <c r="A735" s="22"/>
      <c r="B735" s="38"/>
    </row>
    <row r="736" spans="1:2" ht="15.75" customHeight="1">
      <c r="A736" s="22"/>
      <c r="B736" s="38"/>
    </row>
    <row r="737" spans="1:2" ht="15.75" customHeight="1">
      <c r="A737" s="22"/>
      <c r="B737" s="38"/>
    </row>
    <row r="738" spans="1:2" ht="15.75" customHeight="1">
      <c r="A738" s="22"/>
      <c r="B738" s="38"/>
    </row>
    <row r="739" spans="1:2" ht="15.75" customHeight="1">
      <c r="A739" s="22"/>
      <c r="B739" s="38"/>
    </row>
    <row r="740" spans="1:2" ht="15.75" customHeight="1">
      <c r="A740" s="22"/>
      <c r="B740" s="38"/>
    </row>
    <row r="741" spans="1:2" ht="15.75" customHeight="1">
      <c r="A741" s="22"/>
      <c r="B741" s="38"/>
    </row>
    <row r="742" spans="1:2" ht="15.75" customHeight="1">
      <c r="A742" s="22"/>
      <c r="B742" s="38"/>
    </row>
    <row r="743" spans="1:2" ht="15.75" customHeight="1">
      <c r="A743" s="22"/>
      <c r="B743" s="38"/>
    </row>
    <row r="744" spans="1:2" ht="15.75" customHeight="1">
      <c r="A744" s="22"/>
      <c r="B744" s="38"/>
    </row>
    <row r="745" spans="1:2" ht="15.75" customHeight="1">
      <c r="A745" s="22"/>
      <c r="B745" s="38"/>
    </row>
    <row r="746" spans="1:2" ht="15.75" customHeight="1">
      <c r="A746" s="22"/>
      <c r="B746" s="38"/>
    </row>
    <row r="747" spans="1:2" ht="15.75" customHeight="1">
      <c r="A747" s="22"/>
      <c r="B747" s="38"/>
    </row>
    <row r="748" spans="1:2" ht="15.75" customHeight="1">
      <c r="A748" s="22"/>
      <c r="B748" s="38"/>
    </row>
    <row r="749" spans="1:2" ht="15.75" customHeight="1">
      <c r="A749" s="22"/>
      <c r="B749" s="38"/>
    </row>
    <row r="750" spans="1:2" ht="15.75" customHeight="1">
      <c r="A750" s="22"/>
      <c r="B750" s="38"/>
    </row>
    <row r="751" spans="1:2" ht="15.75" customHeight="1">
      <c r="A751" s="22"/>
      <c r="B751" s="38"/>
    </row>
    <row r="752" spans="1:2" ht="15.75" customHeight="1">
      <c r="A752" s="22"/>
      <c r="B752" s="38"/>
    </row>
    <row r="753" spans="1:2" ht="15.75" customHeight="1">
      <c r="A753" s="22"/>
      <c r="B753" s="38"/>
    </row>
    <row r="754" spans="1:2" ht="15.75" customHeight="1">
      <c r="A754" s="22"/>
      <c r="B754" s="38"/>
    </row>
    <row r="755" spans="1:2" ht="15.75" customHeight="1">
      <c r="A755" s="22"/>
      <c r="B755" s="38"/>
    </row>
    <row r="756" spans="1:2" ht="15.75" customHeight="1">
      <c r="A756" s="22"/>
      <c r="B756" s="38"/>
    </row>
    <row r="757" spans="1:2" ht="15.75" customHeight="1">
      <c r="A757" s="22"/>
      <c r="B757" s="38"/>
    </row>
    <row r="758" spans="1:2" ht="15.75" customHeight="1">
      <c r="A758" s="22"/>
      <c r="B758" s="38"/>
    </row>
    <row r="759" spans="1:2" ht="15.75" customHeight="1">
      <c r="A759" s="22"/>
      <c r="B759" s="38"/>
    </row>
    <row r="760" spans="1:2" ht="15.75" customHeight="1">
      <c r="A760" s="22"/>
      <c r="B760" s="38"/>
    </row>
    <row r="761" spans="1:2" ht="15.75" customHeight="1">
      <c r="A761" s="22"/>
      <c r="B761" s="38"/>
    </row>
    <row r="762" spans="1:2" ht="15.75" customHeight="1">
      <c r="A762" s="22"/>
      <c r="B762" s="38"/>
    </row>
    <row r="763" spans="1:2" ht="15.75" customHeight="1">
      <c r="A763" s="22"/>
      <c r="B763" s="38"/>
    </row>
    <row r="764" spans="1:2" ht="15.75" customHeight="1">
      <c r="A764" s="22"/>
      <c r="B764" s="38"/>
    </row>
    <row r="765" spans="1:2" ht="15.75" customHeight="1">
      <c r="A765" s="22"/>
      <c r="B765" s="38"/>
    </row>
    <row r="766" spans="1:2" ht="15.75" customHeight="1">
      <c r="A766" s="22"/>
      <c r="B766" s="38"/>
    </row>
    <row r="767" spans="1:2" ht="15.75" customHeight="1">
      <c r="A767" s="22"/>
      <c r="B767" s="38"/>
    </row>
    <row r="768" spans="1:2" ht="15.75" customHeight="1">
      <c r="A768" s="22"/>
      <c r="B768" s="38"/>
    </row>
    <row r="769" spans="1:2" ht="15.75" customHeight="1">
      <c r="A769" s="22"/>
      <c r="B769" s="38"/>
    </row>
    <row r="770" spans="1:2" ht="15.75" customHeight="1">
      <c r="A770" s="22"/>
      <c r="B770" s="38"/>
    </row>
    <row r="771" spans="1:2" ht="15.75" customHeight="1">
      <c r="A771" s="22"/>
      <c r="B771" s="38"/>
    </row>
    <row r="772" spans="1:2" ht="15.75" customHeight="1">
      <c r="A772" s="22"/>
      <c r="B772" s="38"/>
    </row>
    <row r="773" spans="1:2" ht="15.75" customHeight="1">
      <c r="A773" s="22"/>
      <c r="B773" s="38"/>
    </row>
    <row r="774" spans="1:2" ht="15.75" customHeight="1">
      <c r="A774" s="22"/>
      <c r="B774" s="38"/>
    </row>
    <row r="775" spans="1:2" ht="15.75" customHeight="1">
      <c r="A775" s="22"/>
      <c r="B775" s="38"/>
    </row>
    <row r="776" spans="1:2" ht="15.75" customHeight="1">
      <c r="A776" s="22"/>
      <c r="B776" s="38"/>
    </row>
    <row r="777" spans="1:2" ht="15.75" customHeight="1">
      <c r="A777" s="22"/>
      <c r="B777" s="38"/>
    </row>
    <row r="778" spans="1:2" ht="15.75" customHeight="1">
      <c r="A778" s="22"/>
      <c r="B778" s="38"/>
    </row>
    <row r="779" spans="1:2" ht="15.75" customHeight="1">
      <c r="A779" s="22"/>
      <c r="B779" s="38"/>
    </row>
    <row r="780" spans="1:2" ht="15.75" customHeight="1">
      <c r="A780" s="22"/>
      <c r="B780" s="38"/>
    </row>
    <row r="781" spans="1:2" ht="15.75" customHeight="1">
      <c r="A781" s="22"/>
      <c r="B781" s="38"/>
    </row>
    <row r="782" spans="1:2" ht="15.75" customHeight="1">
      <c r="A782" s="22"/>
      <c r="B782" s="38"/>
    </row>
    <row r="783" spans="1:2" ht="15.75" customHeight="1">
      <c r="A783" s="22"/>
      <c r="B783" s="38"/>
    </row>
    <row r="784" spans="1:2" ht="15.75" customHeight="1">
      <c r="A784" s="22"/>
      <c r="B784" s="38"/>
    </row>
    <row r="785" spans="1:2" ht="15.75" customHeight="1">
      <c r="A785" s="22"/>
      <c r="B785" s="38"/>
    </row>
    <row r="786" spans="1:2" ht="15.75" customHeight="1">
      <c r="A786" s="22"/>
      <c r="B786" s="38"/>
    </row>
    <row r="787" spans="1:2" ht="15.75" customHeight="1">
      <c r="A787" s="22"/>
      <c r="B787" s="38"/>
    </row>
    <row r="788" spans="1:2" ht="15.75" customHeight="1">
      <c r="A788" s="22"/>
      <c r="B788" s="38"/>
    </row>
    <row r="789" spans="1:2" ht="15.75" customHeight="1">
      <c r="A789" s="22"/>
      <c r="B789" s="38"/>
    </row>
    <row r="790" spans="1:2" ht="15.75" customHeight="1">
      <c r="A790" s="22"/>
      <c r="B790" s="38"/>
    </row>
    <row r="791" spans="1:2" ht="15.75" customHeight="1">
      <c r="A791" s="22"/>
      <c r="B791" s="38"/>
    </row>
    <row r="792" spans="1:2" ht="15.75" customHeight="1">
      <c r="A792" s="22"/>
      <c r="B792" s="38"/>
    </row>
    <row r="793" spans="1:2" ht="15.75" customHeight="1">
      <c r="A793" s="22"/>
      <c r="B793" s="38"/>
    </row>
    <row r="794" spans="1:2" ht="15.75" customHeight="1">
      <c r="A794" s="22"/>
      <c r="B794" s="38"/>
    </row>
    <row r="795" spans="1:2" ht="15.75" customHeight="1">
      <c r="A795" s="22"/>
      <c r="B795" s="38"/>
    </row>
    <row r="796" spans="1:2" ht="15.75" customHeight="1">
      <c r="A796" s="22"/>
      <c r="B796" s="38"/>
    </row>
    <row r="797" spans="1:2" ht="15.75" customHeight="1">
      <c r="A797" s="22"/>
      <c r="B797" s="38"/>
    </row>
    <row r="798" spans="1:2" ht="15.75" customHeight="1">
      <c r="A798" s="22"/>
      <c r="B798" s="38"/>
    </row>
    <row r="799" spans="1:2" ht="15.75" customHeight="1">
      <c r="A799" s="22"/>
      <c r="B799" s="38"/>
    </row>
    <row r="800" spans="1:2" ht="15.75" customHeight="1">
      <c r="A800" s="22"/>
      <c r="B800" s="38"/>
    </row>
    <row r="801" spans="1:2" ht="15.75" customHeight="1">
      <c r="A801" s="22"/>
      <c r="B801" s="38"/>
    </row>
    <row r="802" spans="1:2" ht="15.75" customHeight="1">
      <c r="A802" s="22"/>
      <c r="B802" s="38"/>
    </row>
    <row r="803" spans="1:2" ht="15.75" customHeight="1">
      <c r="A803" s="22"/>
      <c r="B803" s="38"/>
    </row>
    <row r="804" spans="1:2" ht="15.75" customHeight="1">
      <c r="A804" s="22"/>
      <c r="B804" s="38"/>
    </row>
    <row r="805" spans="1:2" ht="15.75" customHeight="1">
      <c r="A805" s="22"/>
      <c r="B805" s="38"/>
    </row>
    <row r="806" spans="1:2" ht="15.75" customHeight="1">
      <c r="A806" s="22"/>
      <c r="B806" s="38"/>
    </row>
    <row r="807" spans="1:2" ht="15.75" customHeight="1">
      <c r="A807" s="22"/>
      <c r="B807" s="38"/>
    </row>
    <row r="808" spans="1:2" ht="15.75" customHeight="1">
      <c r="A808" s="22"/>
      <c r="B808" s="38"/>
    </row>
    <row r="809" spans="1:2" ht="15.75" customHeight="1">
      <c r="A809" s="22"/>
      <c r="B809" s="38"/>
    </row>
    <row r="810" spans="1:2" ht="15.75" customHeight="1">
      <c r="A810" s="22"/>
      <c r="B810" s="38"/>
    </row>
    <row r="811" spans="1:2" ht="15.75" customHeight="1">
      <c r="A811" s="22"/>
      <c r="B811" s="38"/>
    </row>
    <row r="812" spans="1:2" ht="15.75" customHeight="1">
      <c r="A812" s="22"/>
      <c r="B812" s="38"/>
    </row>
    <row r="813" spans="1:2" ht="15.75" customHeight="1">
      <c r="A813" s="22"/>
      <c r="B813" s="38"/>
    </row>
    <row r="814" spans="1:2" ht="15.75" customHeight="1">
      <c r="A814" s="22"/>
      <c r="B814" s="38"/>
    </row>
    <row r="815" spans="1:2" ht="15.75" customHeight="1">
      <c r="A815" s="22"/>
      <c r="B815" s="38"/>
    </row>
    <row r="816" spans="1:2" ht="15.75" customHeight="1">
      <c r="A816" s="22"/>
      <c r="B816" s="38"/>
    </row>
    <row r="817" spans="1:2" ht="15.75" customHeight="1">
      <c r="A817" s="22"/>
      <c r="B817" s="38"/>
    </row>
    <row r="818" spans="1:2" ht="15.75" customHeight="1">
      <c r="A818" s="22"/>
      <c r="B818" s="38"/>
    </row>
    <row r="819" spans="1:2" ht="15.75" customHeight="1">
      <c r="A819" s="22"/>
      <c r="B819" s="38"/>
    </row>
    <row r="820" spans="1:2" ht="15.75" customHeight="1">
      <c r="A820" s="22"/>
      <c r="B820" s="38"/>
    </row>
    <row r="821" spans="1:2" ht="15.75" customHeight="1">
      <c r="A821" s="22"/>
      <c r="B821" s="38"/>
    </row>
    <row r="822" spans="1:2" ht="15.75" customHeight="1">
      <c r="A822" s="22"/>
      <c r="B822" s="38"/>
    </row>
    <row r="823" spans="1:2" ht="15.75" customHeight="1">
      <c r="A823" s="22"/>
      <c r="B823" s="38"/>
    </row>
    <row r="824" spans="1:2" ht="15.75" customHeight="1">
      <c r="A824" s="22"/>
      <c r="B824" s="38"/>
    </row>
    <row r="825" spans="1:2" ht="15.75" customHeight="1">
      <c r="A825" s="22"/>
      <c r="B825" s="38"/>
    </row>
    <row r="826" spans="1:2" ht="15.75" customHeight="1">
      <c r="A826" s="22"/>
      <c r="B826" s="38"/>
    </row>
    <row r="827" spans="1:2" ht="15.75" customHeight="1">
      <c r="A827" s="22"/>
      <c r="B827" s="38"/>
    </row>
    <row r="828" spans="1:2" ht="15.75" customHeight="1">
      <c r="A828" s="22"/>
      <c r="B828" s="38"/>
    </row>
    <row r="829" spans="1:2" ht="15.75" customHeight="1">
      <c r="A829" s="22"/>
      <c r="B829" s="38"/>
    </row>
    <row r="830" spans="1:2" ht="15.75" customHeight="1">
      <c r="A830" s="22"/>
      <c r="B830" s="38"/>
    </row>
    <row r="831" spans="1:2" ht="15.75" customHeight="1">
      <c r="A831" s="22"/>
      <c r="B831" s="38"/>
    </row>
    <row r="832" spans="1:2" ht="15.75" customHeight="1">
      <c r="A832" s="22"/>
      <c r="B832" s="38"/>
    </row>
    <row r="833" spans="1:2" ht="15.75" customHeight="1">
      <c r="A833" s="22"/>
      <c r="B833" s="38"/>
    </row>
    <row r="834" spans="1:2" ht="15.75" customHeight="1">
      <c r="A834" s="22"/>
      <c r="B834" s="38"/>
    </row>
    <row r="835" spans="1:2" ht="15.75" customHeight="1">
      <c r="A835" s="22"/>
      <c r="B835" s="38"/>
    </row>
    <row r="836" spans="1:2" ht="15.75" customHeight="1">
      <c r="A836" s="22"/>
      <c r="B836" s="38"/>
    </row>
    <row r="837" spans="1:2" ht="15.75" customHeight="1">
      <c r="A837" s="22"/>
      <c r="B837" s="38"/>
    </row>
    <row r="838" spans="1:2" ht="15.75" customHeight="1">
      <c r="A838" s="22"/>
      <c r="B838" s="38"/>
    </row>
    <row r="839" spans="1:2" ht="15.75" customHeight="1">
      <c r="A839" s="22"/>
      <c r="B839" s="38"/>
    </row>
    <row r="840" spans="1:2" ht="15.75" customHeight="1">
      <c r="A840" s="22"/>
      <c r="B840" s="38"/>
    </row>
    <row r="841" spans="1:2" ht="15.75" customHeight="1">
      <c r="A841" s="22"/>
      <c r="B841" s="38"/>
    </row>
    <row r="842" spans="1:2" ht="15.75" customHeight="1">
      <c r="A842" s="22"/>
      <c r="B842" s="38"/>
    </row>
    <row r="843" spans="1:2" ht="15.75" customHeight="1">
      <c r="A843" s="22"/>
      <c r="B843" s="38"/>
    </row>
    <row r="844" spans="1:2" ht="15.75" customHeight="1">
      <c r="A844" s="22"/>
      <c r="B844" s="38"/>
    </row>
    <row r="845" spans="1:2" ht="15.75" customHeight="1">
      <c r="A845" s="22"/>
      <c r="B845" s="38"/>
    </row>
    <row r="846" spans="1:2" ht="15.75" customHeight="1">
      <c r="A846" s="22"/>
      <c r="B846" s="38"/>
    </row>
    <row r="847" spans="1:2" ht="15.75" customHeight="1">
      <c r="A847" s="22"/>
      <c r="B847" s="38"/>
    </row>
    <row r="848" spans="1:2" ht="15.75" customHeight="1">
      <c r="A848" s="22"/>
      <c r="B848" s="38"/>
    </row>
    <row r="849" spans="1:2" ht="15.75" customHeight="1">
      <c r="A849" s="22"/>
      <c r="B849" s="38"/>
    </row>
    <row r="850" spans="1:2" ht="15.75" customHeight="1">
      <c r="A850" s="22"/>
      <c r="B850" s="38"/>
    </row>
    <row r="851" spans="1:2" ht="15.75" customHeight="1">
      <c r="A851" s="22"/>
      <c r="B851" s="38"/>
    </row>
    <row r="852" spans="1:2" ht="15.75" customHeight="1">
      <c r="A852" s="22"/>
      <c r="B852" s="38"/>
    </row>
    <row r="853" spans="1:2" ht="15.75" customHeight="1">
      <c r="A853" s="22"/>
      <c r="B853" s="38"/>
    </row>
    <row r="854" spans="1:2" ht="15.75" customHeight="1">
      <c r="A854" s="22"/>
      <c r="B854" s="38"/>
    </row>
    <row r="855" spans="1:2" ht="15.75" customHeight="1">
      <c r="A855" s="22"/>
      <c r="B855" s="38"/>
    </row>
    <row r="856" spans="1:2" ht="15.75" customHeight="1">
      <c r="A856" s="22"/>
      <c r="B856" s="38"/>
    </row>
    <row r="857" spans="1:2" ht="15.75" customHeight="1">
      <c r="A857" s="22"/>
      <c r="B857" s="38"/>
    </row>
    <row r="858" spans="1:2" ht="15.75" customHeight="1">
      <c r="A858" s="22"/>
      <c r="B858" s="38"/>
    </row>
    <row r="859" spans="1:2" ht="15.75" customHeight="1">
      <c r="A859" s="22"/>
      <c r="B859" s="38"/>
    </row>
    <row r="860" spans="1:2" ht="15.75" customHeight="1">
      <c r="A860" s="22"/>
      <c r="B860" s="38"/>
    </row>
    <row r="861" spans="1:2" ht="15.75" customHeight="1">
      <c r="A861" s="22"/>
      <c r="B861" s="38"/>
    </row>
    <row r="862" spans="1:2" ht="15.75" customHeight="1">
      <c r="A862" s="22"/>
      <c r="B862" s="38"/>
    </row>
    <row r="863" spans="1:2" ht="15.75" customHeight="1">
      <c r="A863" s="22"/>
      <c r="B863" s="38"/>
    </row>
    <row r="864" spans="1:2" ht="15.75" customHeight="1">
      <c r="A864" s="22"/>
      <c r="B864" s="38"/>
    </row>
    <row r="865" spans="1:2" ht="15.75" customHeight="1">
      <c r="A865" s="22"/>
      <c r="B865" s="38"/>
    </row>
    <row r="866" spans="1:2" ht="15.75" customHeight="1">
      <c r="A866" s="22"/>
      <c r="B866" s="38"/>
    </row>
    <row r="867" spans="1:2" ht="15.75" customHeight="1">
      <c r="A867" s="22"/>
      <c r="B867" s="38"/>
    </row>
    <row r="868" spans="1:2" ht="15.75" customHeight="1">
      <c r="A868" s="22"/>
      <c r="B868" s="38"/>
    </row>
    <row r="869" spans="1:2" ht="15.75" customHeight="1">
      <c r="A869" s="22"/>
      <c r="B869" s="38"/>
    </row>
    <row r="870" spans="1:2" ht="15.75" customHeight="1">
      <c r="A870" s="22"/>
      <c r="B870" s="38"/>
    </row>
    <row r="871" spans="1:2" ht="15.75" customHeight="1">
      <c r="A871" s="22"/>
      <c r="B871" s="38"/>
    </row>
    <row r="872" spans="1:2" ht="15.75" customHeight="1">
      <c r="A872" s="22"/>
      <c r="B872" s="38"/>
    </row>
    <row r="873" spans="1:2" ht="15.75" customHeight="1">
      <c r="A873" s="22"/>
      <c r="B873" s="38"/>
    </row>
    <row r="874" spans="1:2" ht="15.75" customHeight="1">
      <c r="A874" s="22"/>
      <c r="B874" s="38"/>
    </row>
    <row r="875" spans="1:2" ht="15.75" customHeight="1">
      <c r="A875" s="22"/>
      <c r="B875" s="38"/>
    </row>
    <row r="876" spans="1:2" ht="15.75" customHeight="1">
      <c r="A876" s="22"/>
      <c r="B876" s="38"/>
    </row>
    <row r="877" spans="1:2" ht="15.75" customHeight="1">
      <c r="A877" s="22"/>
      <c r="B877" s="38"/>
    </row>
    <row r="878" spans="1:2" ht="15.75" customHeight="1">
      <c r="A878" s="22"/>
      <c r="B878" s="38"/>
    </row>
    <row r="879" spans="1:2" ht="15.75" customHeight="1">
      <c r="A879" s="22"/>
      <c r="B879" s="38"/>
    </row>
    <row r="880" spans="1:2" ht="15.75" customHeight="1">
      <c r="A880" s="22"/>
      <c r="B880" s="38"/>
    </row>
    <row r="881" spans="1:2" ht="15.75" customHeight="1">
      <c r="A881" s="22"/>
      <c r="B881" s="38"/>
    </row>
    <row r="882" spans="1:2" ht="15.75" customHeight="1">
      <c r="A882" s="22"/>
      <c r="B882" s="38"/>
    </row>
    <row r="883" spans="1:2" ht="15.75" customHeight="1">
      <c r="A883" s="22"/>
      <c r="B883" s="38"/>
    </row>
    <row r="884" spans="1:2" ht="15.75" customHeight="1">
      <c r="A884" s="22"/>
      <c r="B884" s="38"/>
    </row>
    <row r="885" spans="1:2" ht="15.75" customHeight="1">
      <c r="A885" s="22"/>
      <c r="B885" s="38"/>
    </row>
    <row r="886" spans="1:2" ht="15.75" customHeight="1">
      <c r="A886" s="22"/>
      <c r="B886" s="38"/>
    </row>
    <row r="887" spans="1:2" ht="15.75" customHeight="1">
      <c r="A887" s="22"/>
      <c r="B887" s="38"/>
    </row>
    <row r="888" spans="1:2" ht="15.75" customHeight="1">
      <c r="A888" s="22"/>
      <c r="B888" s="38"/>
    </row>
    <row r="889" spans="1:2" ht="15.75" customHeight="1">
      <c r="A889" s="22"/>
      <c r="B889" s="38"/>
    </row>
    <row r="890" spans="1:2" ht="15.75" customHeight="1">
      <c r="A890" s="22"/>
      <c r="B890" s="38"/>
    </row>
    <row r="891" spans="1:2" ht="15.75" customHeight="1">
      <c r="A891" s="22"/>
      <c r="B891" s="38"/>
    </row>
    <row r="892" spans="1:2" ht="15.75" customHeight="1">
      <c r="A892" s="22"/>
      <c r="B892" s="38"/>
    </row>
    <row r="893" spans="1:2" ht="15.75" customHeight="1">
      <c r="A893" s="22"/>
      <c r="B893" s="38"/>
    </row>
    <row r="894" spans="1:2" ht="15.75" customHeight="1">
      <c r="A894" s="22"/>
      <c r="B894" s="38"/>
    </row>
    <row r="895" spans="1:2" ht="15.75" customHeight="1">
      <c r="A895" s="22"/>
      <c r="B895" s="38"/>
    </row>
    <row r="896" spans="1:2" ht="15.75" customHeight="1">
      <c r="A896" s="22"/>
      <c r="B896" s="38"/>
    </row>
    <row r="897" spans="1:2" ht="15.75" customHeight="1">
      <c r="A897" s="22"/>
      <c r="B897" s="38"/>
    </row>
    <row r="898" spans="1:2" ht="15.75" customHeight="1">
      <c r="A898" s="22"/>
      <c r="B898" s="38"/>
    </row>
    <row r="899" spans="1:2" ht="15.75" customHeight="1">
      <c r="A899" s="22"/>
      <c r="B899" s="38"/>
    </row>
    <row r="900" spans="1:2" ht="15.75" customHeight="1">
      <c r="A900" s="22"/>
      <c r="B900" s="38"/>
    </row>
    <row r="901" spans="1:2" ht="15.75" customHeight="1">
      <c r="A901" s="22"/>
      <c r="B901" s="38"/>
    </row>
    <row r="902" spans="1:2" ht="15.75" customHeight="1">
      <c r="A902" s="22"/>
      <c r="B902" s="38"/>
    </row>
    <row r="903" spans="1:2" ht="15.75" customHeight="1">
      <c r="A903" s="22"/>
      <c r="B903" s="38"/>
    </row>
    <row r="904" spans="1:2" ht="15.75" customHeight="1">
      <c r="A904" s="22"/>
      <c r="B904" s="38"/>
    </row>
    <row r="905" spans="1:2" ht="15.75" customHeight="1">
      <c r="A905" s="22"/>
      <c r="B905" s="38"/>
    </row>
    <row r="906" spans="1:2" ht="15.75" customHeight="1">
      <c r="A906" s="22"/>
      <c r="B906" s="38"/>
    </row>
    <row r="907" spans="1:2" ht="15.75" customHeight="1">
      <c r="A907" s="22"/>
      <c r="B907" s="38"/>
    </row>
    <row r="908" spans="1:2" ht="15.75" customHeight="1">
      <c r="A908" s="22"/>
      <c r="B908" s="38"/>
    </row>
    <row r="909" spans="1:2" ht="15.75" customHeight="1">
      <c r="A909" s="22"/>
      <c r="B909" s="38"/>
    </row>
    <row r="910" spans="1:2" ht="15.75" customHeight="1">
      <c r="A910" s="22"/>
      <c r="B910" s="38"/>
    </row>
    <row r="911" spans="1:2" ht="15.75" customHeight="1">
      <c r="A911" s="22"/>
      <c r="B911" s="38"/>
    </row>
    <row r="912" spans="1:2" ht="15.75" customHeight="1">
      <c r="A912" s="22"/>
      <c r="B912" s="38"/>
    </row>
    <row r="913" spans="1:2" ht="15.75" customHeight="1">
      <c r="A913" s="22"/>
      <c r="B913" s="38"/>
    </row>
    <row r="914" spans="1:2" ht="15.75" customHeight="1">
      <c r="A914" s="22"/>
      <c r="B914" s="38"/>
    </row>
    <row r="915" spans="1:2" ht="15.75" customHeight="1">
      <c r="A915" s="22"/>
      <c r="B915" s="38"/>
    </row>
    <row r="916" spans="1:2" ht="15.75" customHeight="1">
      <c r="A916" s="22"/>
      <c r="B916" s="38"/>
    </row>
    <row r="917" spans="1:2" ht="15.75" customHeight="1">
      <c r="A917" s="22"/>
      <c r="B917" s="38"/>
    </row>
    <row r="918" spans="1:2" ht="15.75" customHeight="1">
      <c r="A918" s="22"/>
      <c r="B918" s="38"/>
    </row>
    <row r="919" spans="1:2" ht="15.75" customHeight="1">
      <c r="A919" s="22"/>
      <c r="B919" s="38"/>
    </row>
    <row r="920" spans="1:2" ht="15.75" customHeight="1">
      <c r="A920" s="22"/>
      <c r="B920" s="38"/>
    </row>
    <row r="921" spans="1:2" ht="15.75" customHeight="1">
      <c r="A921" s="22"/>
      <c r="B921" s="38"/>
    </row>
    <row r="922" spans="1:2" ht="15.75" customHeight="1">
      <c r="A922" s="22"/>
      <c r="B922" s="38"/>
    </row>
    <row r="923" spans="1:2" ht="15.75" customHeight="1">
      <c r="A923" s="22"/>
      <c r="B923" s="38"/>
    </row>
    <row r="924" spans="1:2" ht="15.75" customHeight="1">
      <c r="A924" s="22"/>
      <c r="B924" s="38"/>
    </row>
    <row r="925" spans="1:2" ht="15.75" customHeight="1">
      <c r="A925" s="22"/>
      <c r="B925" s="38"/>
    </row>
    <row r="926" spans="1:2" ht="15.75" customHeight="1">
      <c r="A926" s="22"/>
      <c r="B926" s="38"/>
    </row>
    <row r="927" spans="1:2" ht="15.75" customHeight="1">
      <c r="A927" s="22"/>
      <c r="B927" s="38"/>
    </row>
    <row r="928" spans="1:2" ht="15.75" customHeight="1">
      <c r="A928" s="22"/>
      <c r="B928" s="38"/>
    </row>
    <row r="929" spans="1:2" ht="15.75" customHeight="1">
      <c r="A929" s="22"/>
      <c r="B929" s="38"/>
    </row>
    <row r="930" spans="1:2" ht="15.75" customHeight="1">
      <c r="A930" s="22"/>
      <c r="B930" s="38"/>
    </row>
    <row r="931" spans="1:2" ht="15.75" customHeight="1">
      <c r="A931" s="22"/>
      <c r="B931" s="38"/>
    </row>
    <row r="932" spans="1:2" ht="15.75" customHeight="1">
      <c r="A932" s="22"/>
      <c r="B932" s="38"/>
    </row>
    <row r="933" spans="1:2" ht="15.75" customHeight="1">
      <c r="A933" s="22"/>
      <c r="B933" s="38"/>
    </row>
    <row r="934" spans="1:2" ht="15.75" customHeight="1">
      <c r="A934" s="22"/>
      <c r="B934" s="38"/>
    </row>
    <row r="935" spans="1:2" ht="15.75" customHeight="1">
      <c r="A935" s="22"/>
      <c r="B935" s="38"/>
    </row>
    <row r="936" spans="1:2" ht="15.75" customHeight="1">
      <c r="A936" s="22"/>
      <c r="B936" s="38"/>
    </row>
    <row r="937" spans="1:2" ht="15.75" customHeight="1">
      <c r="A937" s="22"/>
      <c r="B937" s="38"/>
    </row>
    <row r="938" spans="1:2" ht="15.75" customHeight="1">
      <c r="A938" s="22"/>
      <c r="B938" s="38"/>
    </row>
    <row r="939" spans="1:2" ht="15.75" customHeight="1">
      <c r="A939" s="22"/>
      <c r="B939" s="38"/>
    </row>
    <row r="940" spans="1:2" ht="15.75" customHeight="1">
      <c r="A940" s="22"/>
      <c r="B940" s="38"/>
    </row>
    <row r="941" spans="1:2" ht="15.75" customHeight="1">
      <c r="A941" s="22"/>
      <c r="B941" s="38"/>
    </row>
    <row r="942" spans="1:2" ht="15.75" customHeight="1">
      <c r="A942" s="22"/>
      <c r="B942" s="38"/>
    </row>
    <row r="943" spans="1:2" ht="15.75" customHeight="1">
      <c r="A943" s="22"/>
      <c r="B943" s="38"/>
    </row>
    <row r="944" spans="1:2" ht="15.75" customHeight="1">
      <c r="A944" s="22"/>
      <c r="B944" s="38"/>
    </row>
    <row r="945" spans="1:2" ht="15.75" customHeight="1">
      <c r="A945" s="22"/>
      <c r="B945" s="38"/>
    </row>
    <row r="946" spans="1:2" ht="15.75" customHeight="1">
      <c r="A946" s="22"/>
      <c r="B946" s="38"/>
    </row>
    <row r="947" spans="1:2" ht="15.75" customHeight="1">
      <c r="A947" s="22"/>
      <c r="B947" s="38"/>
    </row>
    <row r="948" spans="1:2" ht="15.75" customHeight="1">
      <c r="A948" s="22"/>
      <c r="B948" s="38"/>
    </row>
    <row r="949" spans="1:2" ht="15.75" customHeight="1">
      <c r="A949" s="22"/>
      <c r="B949" s="38"/>
    </row>
    <row r="950" spans="1:2" ht="15.75" customHeight="1">
      <c r="A950" s="22"/>
      <c r="B950" s="38"/>
    </row>
    <row r="951" spans="1:2" ht="15.75" customHeight="1">
      <c r="A951" s="22"/>
      <c r="B951" s="38"/>
    </row>
    <row r="952" spans="1:2" ht="15.75" customHeight="1">
      <c r="A952" s="22"/>
      <c r="B952" s="38"/>
    </row>
    <row r="953" spans="1:2" ht="15.75" customHeight="1">
      <c r="A953" s="22"/>
      <c r="B953" s="38"/>
    </row>
    <row r="954" spans="1:2" ht="15.75" customHeight="1">
      <c r="A954" s="22"/>
      <c r="B954" s="38"/>
    </row>
    <row r="955" spans="1:2" ht="15.75" customHeight="1">
      <c r="A955" s="22"/>
      <c r="B955" s="38"/>
    </row>
    <row r="956" spans="1:2" ht="15.75" customHeight="1">
      <c r="A956" s="22"/>
      <c r="B956" s="38"/>
    </row>
    <row r="957" spans="1:2" ht="15.75" customHeight="1">
      <c r="A957" s="22"/>
      <c r="B957" s="38"/>
    </row>
    <row r="958" spans="1:2" ht="15.75" customHeight="1">
      <c r="A958" s="22"/>
      <c r="B958" s="38"/>
    </row>
    <row r="959" spans="1:2" ht="15.75" customHeight="1">
      <c r="A959" s="22"/>
      <c r="B959" s="38"/>
    </row>
    <row r="960" spans="1:2" ht="15.75" customHeight="1">
      <c r="A960" s="22"/>
      <c r="B960" s="38"/>
    </row>
    <row r="961" spans="1:2" ht="15.75" customHeight="1">
      <c r="A961" s="22"/>
      <c r="B961" s="38"/>
    </row>
    <row r="962" spans="1:2" ht="15.75" customHeight="1">
      <c r="A962" s="22"/>
      <c r="B962" s="38"/>
    </row>
    <row r="963" spans="1:2" ht="15.75" customHeight="1">
      <c r="A963" s="22"/>
      <c r="B963" s="38"/>
    </row>
    <row r="964" spans="1:2" ht="15.75" customHeight="1">
      <c r="A964" s="22"/>
      <c r="B964" s="38"/>
    </row>
    <row r="965" spans="1:2" ht="15.75" customHeight="1">
      <c r="A965" s="22"/>
      <c r="B965" s="38"/>
    </row>
    <row r="966" spans="1:2" ht="15.75" customHeight="1">
      <c r="A966" s="22"/>
      <c r="B966" s="38"/>
    </row>
    <row r="967" spans="1:2" ht="15.75" customHeight="1">
      <c r="A967" s="22"/>
      <c r="B967" s="38"/>
    </row>
    <row r="968" spans="1:2" ht="15.75" customHeight="1">
      <c r="A968" s="22"/>
      <c r="B968" s="38"/>
    </row>
    <row r="969" spans="1:2" ht="15.75" customHeight="1">
      <c r="A969" s="22"/>
      <c r="B969" s="38"/>
    </row>
    <row r="970" spans="1:2" ht="15.75" customHeight="1">
      <c r="A970" s="22"/>
      <c r="B970" s="38"/>
    </row>
    <row r="971" spans="1:2" ht="15.75" customHeight="1">
      <c r="A971" s="22"/>
      <c r="B971" s="38"/>
    </row>
    <row r="972" spans="1:2" ht="15.75" customHeight="1">
      <c r="A972" s="22"/>
      <c r="B972" s="38"/>
    </row>
    <row r="973" spans="1:2" ht="15.75" customHeight="1">
      <c r="A973" s="22"/>
      <c r="B973" s="38"/>
    </row>
    <row r="974" spans="1:2" ht="15.75" customHeight="1">
      <c r="A974" s="22"/>
      <c r="B974" s="38"/>
    </row>
    <row r="975" spans="1:2" ht="15.75" customHeight="1">
      <c r="A975" s="22"/>
      <c r="B975" s="38"/>
    </row>
    <row r="976" spans="1:2" ht="15.75" customHeight="1">
      <c r="A976" s="22"/>
      <c r="B976" s="38"/>
    </row>
    <row r="977" spans="1:2" ht="15.75" customHeight="1">
      <c r="A977" s="22"/>
      <c r="B977" s="38"/>
    </row>
    <row r="978" spans="1:2" ht="15.75" customHeight="1">
      <c r="A978" s="22"/>
      <c r="B978" s="38"/>
    </row>
    <row r="979" spans="1:2" ht="15.75" customHeight="1">
      <c r="A979" s="22"/>
      <c r="B979" s="38"/>
    </row>
    <row r="980" spans="1:2" ht="15.75" customHeight="1">
      <c r="A980" s="22"/>
      <c r="B980" s="38"/>
    </row>
    <row r="981" spans="1:2" ht="15.75" customHeight="1">
      <c r="A981" s="22"/>
      <c r="B981" s="38"/>
    </row>
    <row r="982" spans="1:2" ht="15.75" customHeight="1">
      <c r="A982" s="22"/>
      <c r="B982" s="38"/>
    </row>
    <row r="983" spans="1:2" ht="15.75" customHeight="1">
      <c r="A983" s="22"/>
      <c r="B983" s="38"/>
    </row>
    <row r="984" spans="1:2" ht="15.75" customHeight="1">
      <c r="A984" s="22"/>
      <c r="B984" s="38"/>
    </row>
    <row r="985" spans="1:2" ht="15.75" customHeight="1">
      <c r="A985" s="22"/>
      <c r="B985" s="38"/>
    </row>
    <row r="986" spans="1:2" ht="15.75" customHeight="1">
      <c r="A986" s="22"/>
      <c r="B986" s="38"/>
    </row>
    <row r="987" spans="1:2" ht="15.75" customHeight="1">
      <c r="A987" s="22"/>
      <c r="B987" s="38"/>
    </row>
    <row r="988" spans="1:2" ht="15.75" customHeight="1">
      <c r="A988" s="22"/>
      <c r="B988" s="38"/>
    </row>
    <row r="989" spans="1:2" ht="15.75" customHeight="1">
      <c r="A989" s="22"/>
      <c r="B989" s="38"/>
    </row>
    <row r="990" spans="1:2" ht="15.75" customHeight="1">
      <c r="A990" s="22"/>
      <c r="B990" s="38"/>
    </row>
    <row r="991" spans="1:2" ht="15.75" customHeight="1">
      <c r="A991" s="22"/>
      <c r="B991" s="38"/>
    </row>
    <row r="992" spans="1:2" ht="15.75" customHeight="1">
      <c r="A992" s="22"/>
      <c r="B992" s="38"/>
    </row>
    <row r="993" spans="1:2" ht="15.75" customHeight="1">
      <c r="A993" s="22"/>
      <c r="B993" s="38"/>
    </row>
    <row r="994" spans="1:2" ht="15.75" customHeight="1">
      <c r="A994" s="22"/>
      <c r="B994" s="38"/>
    </row>
    <row r="995" spans="1:2" ht="15.75" customHeight="1">
      <c r="A995" s="22"/>
      <c r="B995" s="38"/>
    </row>
    <row r="996" spans="1:2" ht="15.75" customHeight="1">
      <c r="A996" s="22"/>
      <c r="B996" s="38"/>
    </row>
    <row r="997" spans="1:2" ht="15.75" customHeight="1">
      <c r="A997" s="22"/>
      <c r="B997" s="38"/>
    </row>
    <row r="998" spans="1:2" ht="15.75" customHeight="1">
      <c r="A998" s="22"/>
      <c r="B998" s="38"/>
    </row>
    <row r="999" spans="1:2" ht="15.75" customHeight="1">
      <c r="A999" s="22"/>
      <c r="B999" s="38"/>
    </row>
    <row r="1000" spans="1:2" ht="15.75" customHeight="1">
      <c r="A1000" s="22"/>
      <c r="B1000" s="38"/>
    </row>
    <row r="1001" spans="1:2" ht="15.75" customHeight="1">
      <c r="A1001" s="22"/>
      <c r="B1001" s="38"/>
    </row>
    <row r="1002" spans="1:2" ht="15.75" customHeight="1">
      <c r="A1002" s="22"/>
      <c r="B1002" s="38"/>
    </row>
    <row r="1003" spans="1:2" ht="15.75" customHeight="1">
      <c r="A1003" s="22"/>
      <c r="B1003" s="38"/>
    </row>
    <row r="1004" spans="1:2" ht="15.75" customHeight="1">
      <c r="A1004" s="22"/>
      <c r="B1004" s="38"/>
    </row>
    <row r="1005" spans="1:2" ht="15.75" customHeight="1">
      <c r="A1005" s="22"/>
      <c r="B1005" s="38"/>
    </row>
  </sheetData>
  <mergeCells count="8">
    <mergeCell ref="A52:B52"/>
    <mergeCell ref="A78:B78"/>
    <mergeCell ref="A82:B82"/>
    <mergeCell ref="A1:B1"/>
    <mergeCell ref="A21:B21"/>
    <mergeCell ref="A38:B38"/>
    <mergeCell ref="A41:B41"/>
    <mergeCell ref="A48:B4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BIBS</vt:lpstr>
      <vt:lpstr>Total</vt:lpstr>
      <vt:lpstr>Precios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martin tincho</cp:lastModifiedBy>
  <cp:lastPrinted>2025-09-01T15:13:11Z</cp:lastPrinted>
  <dcterms:created xsi:type="dcterms:W3CDTF">2023-03-06T18:23:53Z</dcterms:created>
  <dcterms:modified xsi:type="dcterms:W3CDTF">2025-09-01T16:40:44Z</dcterms:modified>
</cp:coreProperties>
</file>