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870" yWindow="0" windowWidth="19470" windowHeight="1060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/>
  <c r="I34"/>
  <c r="I33"/>
  <c r="J33" s="1"/>
  <c r="J32"/>
  <c r="I32"/>
  <c r="I35"/>
  <c r="I27"/>
  <c r="I31"/>
  <c r="J31" s="1"/>
  <c r="I26"/>
  <c r="J26" s="1"/>
  <c r="I25"/>
  <c r="J25" s="1"/>
  <c r="I24"/>
  <c r="J24" s="1"/>
  <c r="I23"/>
  <c r="J23" s="1"/>
  <c r="I21"/>
  <c r="J21" s="1"/>
  <c r="I17"/>
  <c r="J17" s="1"/>
  <c r="I16"/>
  <c r="J16" s="1"/>
  <c r="I14"/>
  <c r="J14" s="1"/>
  <c r="I13"/>
  <c r="J13" s="1"/>
</calcChain>
</file>

<file path=xl/sharedStrings.xml><?xml version="1.0" encoding="utf-8"?>
<sst xmlns="http://schemas.openxmlformats.org/spreadsheetml/2006/main" count="54" uniqueCount="42">
  <si>
    <t xml:space="preserve">MAMADERA FC+ CONT. TEMP. MICKEY MOUSE 300ml ROJA </t>
  </si>
  <si>
    <t xml:space="preserve">MAMADERA FC+ CONT. TEMP. MICKEY MOUSE 300ml GRIS </t>
  </si>
  <si>
    <t>MAMADERA FC+ CONT. TEMP. MICKEY MOUSE 150ml ROJA</t>
  </si>
  <si>
    <t xml:space="preserve">MAMADERA FC+ CONT. TEMP. MICKEY MOUSE 150ml GRIS </t>
  </si>
  <si>
    <t>SET DE ALIMENTACION MICKEY MOUSE</t>
  </si>
  <si>
    <t>VASO APRENDIZAJE x 150 ML CONT. TEMP. MICKEY MOUSE ROJO</t>
  </si>
  <si>
    <t>VASO APRENDIZAJE x 150 ML CONT. TEMP. MICKEY MOUSE GRIS</t>
  </si>
  <si>
    <t>VASO MAGIC CUP MICKEY MOUSE ROSA</t>
  </si>
  <si>
    <t xml:space="preserve">VASO MAGIC CUP MICKEY MOUSE GRIS </t>
  </si>
  <si>
    <t>SET DE 2 CHUP. SPACE MICKEY MOUSE T1 ROJO/GRIS</t>
  </si>
  <si>
    <t xml:space="preserve">SET DE 2 CHUP. SPACE MICKEY MOUSE T1 BLANCO/GRIS </t>
  </si>
  <si>
    <t xml:space="preserve">SET DE 2 CHUP. SPACE MICKEY MOUSE T2 ROJO/GRIS </t>
  </si>
  <si>
    <t xml:space="preserve">SET DE 2 CHUP. SPACE MICKEY MOUSE T2 BLANCO/GRIS </t>
  </si>
  <si>
    <t>MAMADERAS</t>
  </si>
  <si>
    <t>First Choice+  con Control de Temperatura x 300ml</t>
  </si>
  <si>
    <t>ALIMENTACION</t>
  </si>
  <si>
    <t>First Choice+  con Control de Temperatura x 150ml</t>
  </si>
  <si>
    <t>Vasos</t>
  </si>
  <si>
    <t>CHUPETES</t>
  </si>
  <si>
    <t xml:space="preserve">Línea Space </t>
  </si>
  <si>
    <t>VIGENCIA:</t>
  </si>
  <si>
    <t>Set de Alimentación</t>
  </si>
  <si>
    <t>DUN #</t>
  </si>
  <si>
    <t>Descripción</t>
  </si>
  <si>
    <t>Link</t>
  </si>
  <si>
    <t>Unid x Bulto</t>
  </si>
  <si>
    <t>Precio 
x bulto 
s/IVA</t>
  </si>
  <si>
    <t>Fotos</t>
  </si>
  <si>
    <t>Precio 
x unidad s/IVA
Distribuidor</t>
  </si>
  <si>
    <t>741132a</t>
  </si>
  <si>
    <t>741132b</t>
  </si>
  <si>
    <t>743995a</t>
  </si>
  <si>
    <t>743995b</t>
  </si>
  <si>
    <t>743994a</t>
  </si>
  <si>
    <t>743994b</t>
  </si>
  <si>
    <t>COSTO COMERCIO</t>
  </si>
  <si>
    <t>PUBLICO SUGERIDO</t>
  </si>
  <si>
    <t>CODIGO</t>
  </si>
  <si>
    <t>CODIGO BARRAS</t>
  </si>
  <si>
    <t>VASO KIDDY CUP DISNEY REY LEON</t>
  </si>
  <si>
    <t>SET DE 2 CHUP DISNEY REY LEON 0-6 M</t>
  </si>
  <si>
    <t xml:space="preserve">  MAYO  2023</t>
  </si>
</sst>
</file>

<file path=xl/styles.xml><?xml version="1.0" encoding="utf-8"?>
<styleSheet xmlns="http://schemas.openxmlformats.org/spreadsheetml/2006/main">
  <numFmts count="5">
    <numFmt numFmtId="44" formatCode="_ &quot;$&quot;\ * #,##0.00_ ;_ &quot;$&quot;\ * \-#,##0.00_ ;_ &quot;$&quot;\ * &quot;-&quot;??_ ;_ @_ "/>
    <numFmt numFmtId="164" formatCode="_-&quot;$&quot;\ * #,##0.00_-;\-&quot;$&quot;\ * #,##0.00_-;_-&quot;$&quot;\ * &quot;-&quot;??_-;_-@_-"/>
    <numFmt numFmtId="165" formatCode="_ [$$-2C0A]\ * #,##0.00_ ;_ [$$-2C0A]\ * \-#,##0.00_ ;_ [$$-2C0A]\ * &quot;-&quot;??_ ;_ @_ "/>
    <numFmt numFmtId="166" formatCode="_-[$$-2C0A]\ * #,##0.00_-;\-[$$-2C0A]\ * #,##0.00_-;_-[$$-2C0A]\ * &quot;-&quot;??_-;_-@_-"/>
    <numFmt numFmtId="169" formatCode="&quot;$&quot;\ #,##0.00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9498"/>
        <bgColor indexed="64"/>
      </patternFill>
    </fill>
    <fill>
      <patternFill patternType="solid">
        <fgColor rgb="FF59B3B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indexed="64"/>
      </bottom>
      <diagonal/>
    </border>
    <border>
      <left style="thin">
        <color theme="1" tint="0.14996795556505021"/>
      </left>
      <right style="thin">
        <color indexed="64"/>
      </right>
      <top style="thin">
        <color theme="1" tint="0.14996795556505021"/>
      </top>
      <bottom style="thin">
        <color indexed="64"/>
      </bottom>
      <diagonal/>
    </border>
    <border>
      <left style="thin">
        <color theme="1" tint="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14993743705557422"/>
      </left>
      <right style="thin">
        <color theme="1" tint="0.14993743705557422"/>
      </right>
      <top/>
      <bottom style="thin">
        <color theme="1" tint="0.14993743705557422"/>
      </bottom>
      <diagonal/>
    </border>
    <border>
      <left/>
      <right style="thin">
        <color theme="1" tint="0.14996795556505021"/>
      </right>
      <top/>
      <bottom style="thin">
        <color indexed="64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 style="thin">
        <color indexed="64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Border="1"/>
    <xf numFmtId="1" fontId="5" fillId="0" borderId="0" xfId="0" quotePrefix="1" applyNumberFormat="1" applyFont="1"/>
    <xf numFmtId="49" fontId="0" fillId="0" borderId="0" xfId="0" applyNumberFormat="1"/>
    <xf numFmtId="1" fontId="0" fillId="0" borderId="0" xfId="0" applyNumberFormat="1"/>
    <xf numFmtId="164" fontId="3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0" fontId="7" fillId="0" borderId="2" xfId="2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11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" fontId="11" fillId="0" borderId="2" xfId="0" quotePrefix="1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" fontId="3" fillId="0" borderId="0" xfId="0" quotePrefix="1" applyNumberFormat="1" applyFont="1" applyAlignment="1">
      <alignment horizontal="center"/>
    </xf>
    <xf numFmtId="1" fontId="3" fillId="0" borderId="0" xfId="0" quotePrefix="1" applyNumberFormat="1" applyFont="1"/>
    <xf numFmtId="1" fontId="11" fillId="0" borderId="4" xfId="0" quotePrefix="1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" fontId="10" fillId="3" borderId="0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6" fillId="0" borderId="0" xfId="0" applyFont="1"/>
    <xf numFmtId="1" fontId="11" fillId="0" borderId="6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7" xfId="0" quotePrefix="1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7" fillId="0" borderId="7" xfId="2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1" fontId="11" fillId="0" borderId="8" xfId="0" quotePrefix="1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9" xfId="0" quotePrefix="1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quotePrefix="1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7" fillId="0" borderId="12" xfId="2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" fontId="13" fillId="0" borderId="14" xfId="0" quotePrefix="1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quotePrefix="1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" xfId="2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/>
    </xf>
    <xf numFmtId="1" fontId="13" fillId="0" borderId="8" xfId="0" quotePrefix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4" fontId="15" fillId="4" borderId="0" xfId="0" applyNumberFormat="1" applyFont="1" applyFill="1"/>
    <xf numFmtId="169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9" fontId="13" fillId="0" borderId="15" xfId="0" applyNumberFormat="1" applyFont="1" applyBorder="1" applyAlignment="1">
      <alignment horizontal="right"/>
    </xf>
  </cellXfs>
  <cellStyles count="3">
    <cellStyle name="Hipervínculo" xfId="2" builtinId="8"/>
    <cellStyle name="Normal" xfId="0" builtinId="0"/>
    <cellStyle name="Porcentaje 2" xfId="1"/>
  </cellStyles>
  <dxfs count="0"/>
  <tableStyles count="0" defaultTableStyle="TableStyleMedium2" defaultPivotStyle="PivotStyleLight16"/>
  <colors>
    <mruColors>
      <color rgb="FF59B3B7"/>
      <color rgb="FF429498"/>
      <color rgb="FF93CDD0"/>
      <color rgb="FF3DC0C7"/>
      <color rgb="FF53D3D9"/>
      <color rgb="FF2CB6D2"/>
      <color rgb="FF4545C3"/>
      <color rgb="FF4D5A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27107</xdr:colOff>
      <xdr:row>0</xdr:row>
      <xdr:rowOff>131815</xdr:rowOff>
    </xdr:from>
    <xdr:to>
      <xdr:col>10</xdr:col>
      <xdr:colOff>657225</xdr:colOff>
      <xdr:row>6</xdr:row>
      <xdr:rowOff>76199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50FE8E4-2C4A-4E53-9080-6DB96663FB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3448"/>
        <a:stretch/>
      </xdr:blipFill>
      <xdr:spPr>
        <a:xfrm>
          <a:off x="274757" y="512815"/>
          <a:ext cx="6688018" cy="1087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NpO3pKBK_AyBpiJ6mhHyOeZJFF7PJxMe?usp=sharing" TargetMode="External"/><Relationship Id="rId13" Type="http://schemas.openxmlformats.org/officeDocument/2006/relationships/hyperlink" Target="https://drive.google.com/drive/folders/1HxxwlSPpKa_5-m5OPAKyGn8AXBBMgqgQ?usp=sharing" TargetMode="External"/><Relationship Id="rId3" Type="http://schemas.openxmlformats.org/officeDocument/2006/relationships/hyperlink" Target="https://drive.google.com/drive/folders/1VbN1dVGO7z2DV6-1pnejGewLgrqiOgUd?usp=sharing" TargetMode="External"/><Relationship Id="rId7" Type="http://schemas.openxmlformats.org/officeDocument/2006/relationships/hyperlink" Target="https://drive.google.com/drive/folders/1KASVVhG11u5Ek7bIf-hGH9g0M-irLesU?usp=sharing" TargetMode="External"/><Relationship Id="rId12" Type="http://schemas.openxmlformats.org/officeDocument/2006/relationships/hyperlink" Target="https://drive.google.com/drive/folders/1sziFwZAYajfjKkQZVmFa4vnPD0eJojQ4?usp=sharing" TargetMode="External"/><Relationship Id="rId2" Type="http://schemas.openxmlformats.org/officeDocument/2006/relationships/hyperlink" Target="https://drive.google.com/drive/folders/1af2DNPVCHTHHUFpxAe845_o6jsztYXAa?usp=sharing" TargetMode="External"/><Relationship Id="rId1" Type="http://schemas.openxmlformats.org/officeDocument/2006/relationships/hyperlink" Target="https://drive.google.com/drive/folders/1zQzNtJHxdVgDFVhDfrCHLSVBem-3amFJ?usp=sharing" TargetMode="External"/><Relationship Id="rId6" Type="http://schemas.openxmlformats.org/officeDocument/2006/relationships/hyperlink" Target="https://drive.google.com/drive/folders/1YqogtcJEYpp76sX50a5885hi7svnuA5V?usp=sharing" TargetMode="External"/><Relationship Id="rId11" Type="http://schemas.openxmlformats.org/officeDocument/2006/relationships/hyperlink" Target="https://drive.google.com/drive/folders/1DgIgvI7-9CAXSHvKfve5XNuU1VkfZUkU?usp=sharing" TargetMode="External"/><Relationship Id="rId5" Type="http://schemas.openxmlformats.org/officeDocument/2006/relationships/hyperlink" Target="https://drive.google.com/drive/folders/1Ti4jVilQLnheFTqCiDRo1IRMR1ELuf-J?usp=sharing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drive.google.com/drive/folders/1N-cVCAfsp0p0Nvteaf84jsk29VRf5zWk?usp=sharing" TargetMode="External"/><Relationship Id="rId4" Type="http://schemas.openxmlformats.org/officeDocument/2006/relationships/hyperlink" Target="https://drive.google.com/drive/folders/1lnz_QNEQGMiqWnPeF6o0LyB4zUO34hEp?usp=sharing" TargetMode="External"/><Relationship Id="rId9" Type="http://schemas.openxmlformats.org/officeDocument/2006/relationships/hyperlink" Target="https://drive.google.com/drive/folders/15wvl4-FpHTlw5iNNc0HWGGAbSgQVIxxB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P35"/>
  <sheetViews>
    <sheetView showGridLines="0" tabSelected="1" topLeftCell="A7" zoomScaleNormal="100" workbookViewId="0">
      <selection activeCell="N16" sqref="N16"/>
    </sheetView>
  </sheetViews>
  <sheetFormatPr baseColWidth="10" defaultColWidth="10.7109375" defaultRowHeight="15"/>
  <cols>
    <col min="1" max="1" width="3.7109375" customWidth="1"/>
    <col min="2" max="2" width="12.140625" style="14" bestFit="1" customWidth="1"/>
    <col min="3" max="3" width="13" style="14" hidden="1" customWidth="1"/>
    <col min="4" max="4" width="10.28515625" customWidth="1"/>
    <col min="5" max="5" width="48.7109375" bestFit="1" customWidth="1"/>
    <col min="6" max="6" width="8.42578125" customWidth="1"/>
    <col min="7" max="7" width="5.5703125" hidden="1" customWidth="1"/>
    <col min="8" max="8" width="11.28515625" bestFit="1" customWidth="1"/>
    <col min="9" max="9" width="11.7109375" hidden="1" customWidth="1"/>
    <col min="10" max="10" width="10.28515625" hidden="1" customWidth="1"/>
    <col min="11" max="11" width="10.28515625" bestFit="1" customWidth="1"/>
    <col min="12" max="12" width="5.140625" customWidth="1"/>
    <col min="14" max="14" width="26.5703125" customWidth="1"/>
    <col min="15" max="15" width="17.140625" customWidth="1"/>
    <col min="16" max="16" width="17.28515625" bestFit="1" customWidth="1"/>
  </cols>
  <sheetData>
    <row r="8" spans="2:16" ht="15.75">
      <c r="D8" s="40" t="s">
        <v>20</v>
      </c>
      <c r="E8" s="70" t="s">
        <v>41</v>
      </c>
    </row>
    <row r="9" spans="2:16" ht="3.75" customHeight="1"/>
    <row r="10" spans="2:16" ht="30" customHeight="1">
      <c r="B10" s="13" t="s">
        <v>38</v>
      </c>
      <c r="C10" s="13" t="s">
        <v>22</v>
      </c>
      <c r="D10" s="13" t="s">
        <v>37</v>
      </c>
      <c r="E10" s="13" t="s">
        <v>23</v>
      </c>
      <c r="F10" s="13" t="s">
        <v>24</v>
      </c>
      <c r="G10" s="16" t="s">
        <v>25</v>
      </c>
      <c r="H10" s="16" t="s">
        <v>35</v>
      </c>
      <c r="I10" s="16" t="s">
        <v>28</v>
      </c>
      <c r="J10" s="16" t="s">
        <v>26</v>
      </c>
      <c r="K10" s="16" t="s">
        <v>36</v>
      </c>
    </row>
    <row r="11" spans="2:16" ht="17.100000000000001" customHeight="1">
      <c r="B11" s="8"/>
      <c r="C11" s="8"/>
      <c r="D11" s="17"/>
      <c r="E11" s="18" t="s">
        <v>13</v>
      </c>
      <c r="F11" s="8"/>
      <c r="G11" s="8"/>
      <c r="H11" s="8"/>
      <c r="I11" s="8"/>
      <c r="J11" s="8"/>
      <c r="K11" s="8"/>
    </row>
    <row r="12" spans="2:16" ht="15" customHeight="1">
      <c r="B12" s="10"/>
      <c r="C12" s="10"/>
      <c r="D12" s="19"/>
      <c r="E12" s="20" t="s">
        <v>14</v>
      </c>
      <c r="F12" s="9"/>
      <c r="G12" s="10"/>
      <c r="H12" s="11"/>
      <c r="I12" s="11"/>
      <c r="J12" s="11"/>
      <c r="K12" s="11"/>
      <c r="L12" s="1"/>
      <c r="P12" s="6"/>
    </row>
    <row r="13" spans="2:16">
      <c r="B13" s="47">
        <v>7794440994595</v>
      </c>
      <c r="C13" s="41">
        <v>17794440994592</v>
      </c>
      <c r="D13" s="48" t="s">
        <v>29</v>
      </c>
      <c r="E13" s="22" t="s">
        <v>0</v>
      </c>
      <c r="F13" s="12" t="s">
        <v>27</v>
      </c>
      <c r="G13" s="30">
        <v>6</v>
      </c>
      <c r="H13" s="31">
        <v>3181.46</v>
      </c>
      <c r="I13" s="32">
        <f>+H13*0.88</f>
        <v>2799.6848</v>
      </c>
      <c r="J13" s="32">
        <f>+I13*G13</f>
        <v>16798.108800000002</v>
      </c>
      <c r="K13" s="32">
        <v>5345</v>
      </c>
      <c r="L13" s="1"/>
      <c r="P13" s="6"/>
    </row>
    <row r="14" spans="2:16">
      <c r="B14" s="47">
        <v>7794440994601</v>
      </c>
      <c r="C14" s="15">
        <v>17794440994608</v>
      </c>
      <c r="D14" s="49" t="s">
        <v>30</v>
      </c>
      <c r="E14" s="24" t="s">
        <v>1</v>
      </c>
      <c r="F14" s="12" t="s">
        <v>27</v>
      </c>
      <c r="G14" s="33">
        <v>6</v>
      </c>
      <c r="H14" s="31">
        <v>3181.46</v>
      </c>
      <c r="I14" s="32">
        <f>+H14*0.88</f>
        <v>2799.6848</v>
      </c>
      <c r="J14" s="32">
        <f>+I14*G14</f>
        <v>16798.108800000002</v>
      </c>
      <c r="K14" s="32">
        <v>5345</v>
      </c>
      <c r="L14" s="1"/>
      <c r="P14" s="6"/>
    </row>
    <row r="15" spans="2:16" ht="15" customHeight="1">
      <c r="B15" s="19"/>
      <c r="C15" s="19"/>
      <c r="D15" s="19"/>
      <c r="E15" s="20" t="s">
        <v>16</v>
      </c>
      <c r="F15" s="9"/>
      <c r="G15" s="34"/>
      <c r="H15" s="35"/>
      <c r="I15" s="35"/>
      <c r="J15" s="35"/>
      <c r="K15" s="35"/>
      <c r="L15" s="1"/>
      <c r="P15" s="6"/>
    </row>
    <row r="16" spans="2:16">
      <c r="B16" s="47">
        <v>7794440994571</v>
      </c>
      <c r="C16" s="41">
        <v>17794440994578</v>
      </c>
      <c r="D16" s="48" t="s">
        <v>31</v>
      </c>
      <c r="E16" s="22" t="s">
        <v>2</v>
      </c>
      <c r="F16" s="12" t="s">
        <v>27</v>
      </c>
      <c r="G16" s="30">
        <v>6</v>
      </c>
      <c r="H16" s="31">
        <v>3464.92</v>
      </c>
      <c r="I16" s="32">
        <f>+H16*0.88</f>
        <v>3049.1296000000002</v>
      </c>
      <c r="J16" s="32">
        <f>+I16*G16</f>
        <v>18294.777600000001</v>
      </c>
      <c r="K16" s="32">
        <v>5821</v>
      </c>
      <c r="L16" s="1"/>
      <c r="P16" s="6"/>
    </row>
    <row r="17" spans="2:16">
      <c r="B17" s="47">
        <v>7794440994588</v>
      </c>
      <c r="C17" s="15">
        <v>17794440994585</v>
      </c>
      <c r="D17" s="49" t="s">
        <v>32</v>
      </c>
      <c r="E17" s="24" t="s">
        <v>3</v>
      </c>
      <c r="F17" s="12" t="s">
        <v>27</v>
      </c>
      <c r="G17" s="33">
        <v>6</v>
      </c>
      <c r="H17" s="31">
        <v>3464.92</v>
      </c>
      <c r="I17" s="32">
        <f>+H17*0.88</f>
        <v>3049.1296000000002</v>
      </c>
      <c r="J17" s="32">
        <f>+I17*G17</f>
        <v>18294.777600000001</v>
      </c>
      <c r="K17" s="32">
        <v>5821</v>
      </c>
      <c r="L17" s="1"/>
      <c r="P17" s="6"/>
    </row>
    <row r="18" spans="2:16">
      <c r="D18" s="25"/>
      <c r="E18" s="26"/>
      <c r="F18" s="4"/>
      <c r="G18" s="26"/>
      <c r="H18" s="36"/>
      <c r="I18" s="36"/>
      <c r="J18" s="36"/>
      <c r="K18" s="36"/>
      <c r="L18" s="2"/>
      <c r="P18" s="6"/>
    </row>
    <row r="19" spans="2:16" ht="17.100000000000001" customHeight="1">
      <c r="B19" s="17"/>
      <c r="C19" s="17"/>
      <c r="D19" s="17"/>
      <c r="E19" s="18" t="s">
        <v>15</v>
      </c>
      <c r="F19" s="8"/>
      <c r="G19" s="17"/>
      <c r="H19" s="17"/>
      <c r="I19" s="17"/>
      <c r="J19" s="17"/>
      <c r="K19" s="17"/>
      <c r="L19" s="2"/>
      <c r="O19" s="5"/>
      <c r="P19" s="6"/>
    </row>
    <row r="20" spans="2:16" ht="15" customHeight="1">
      <c r="B20" s="19"/>
      <c r="C20" s="19"/>
      <c r="D20" s="19"/>
      <c r="E20" s="20" t="s">
        <v>21</v>
      </c>
      <c r="F20" s="9"/>
      <c r="G20" s="34"/>
      <c r="H20" s="35"/>
      <c r="I20" s="35"/>
      <c r="J20" s="35"/>
      <c r="K20" s="35"/>
      <c r="L20" s="1"/>
      <c r="O20" s="5"/>
      <c r="P20" s="6"/>
    </row>
    <row r="21" spans="2:16">
      <c r="B21" s="47">
        <v>4008600396659</v>
      </c>
      <c r="C21" s="42">
        <v>14008600396656</v>
      </c>
      <c r="D21" s="43">
        <v>225015</v>
      </c>
      <c r="E21" s="44" t="s">
        <v>4</v>
      </c>
      <c r="F21" s="45" t="s">
        <v>27</v>
      </c>
      <c r="G21" s="46">
        <v>3</v>
      </c>
      <c r="H21" s="31">
        <v>8732.98</v>
      </c>
      <c r="I21" s="32">
        <f>+H21*0.88</f>
        <v>7685.0223999999998</v>
      </c>
      <c r="J21" s="32">
        <f>+I21*G21</f>
        <v>23055.067199999998</v>
      </c>
      <c r="K21" s="32">
        <v>14671</v>
      </c>
      <c r="L21" s="1"/>
      <c r="O21" s="5"/>
      <c r="P21" s="6"/>
    </row>
    <row r="22" spans="2:16" ht="15" customHeight="1">
      <c r="B22" s="19"/>
      <c r="C22" s="19"/>
      <c r="D22" s="19"/>
      <c r="E22" s="20" t="s">
        <v>17</v>
      </c>
      <c r="F22" s="9"/>
      <c r="G22" s="34"/>
      <c r="H22" s="35"/>
      <c r="I22" s="35"/>
      <c r="J22" s="35"/>
      <c r="K22" s="35"/>
      <c r="L22" s="1"/>
      <c r="O22" s="5"/>
      <c r="P22" s="6"/>
    </row>
    <row r="23" spans="2:16">
      <c r="B23" s="47">
        <v>7794440994618</v>
      </c>
      <c r="C23" s="41">
        <v>17794440994615</v>
      </c>
      <c r="D23" s="50" t="s">
        <v>33</v>
      </c>
      <c r="E23" s="28" t="s">
        <v>5</v>
      </c>
      <c r="F23" s="12" t="s">
        <v>27</v>
      </c>
      <c r="G23" s="37">
        <v>6</v>
      </c>
      <c r="H23" s="31">
        <v>3462.49</v>
      </c>
      <c r="I23" s="32">
        <f t="shared" ref="I23:I27" si="0">+H23*0.88</f>
        <v>3046.9911999999999</v>
      </c>
      <c r="J23" s="32">
        <f t="shared" ref="J23:J26" si="1">+I23*G23</f>
        <v>18281.947199999999</v>
      </c>
      <c r="K23" s="32">
        <v>5817</v>
      </c>
      <c r="L23" s="7"/>
      <c r="O23" s="5"/>
      <c r="P23" s="6"/>
    </row>
    <row r="24" spans="2:16">
      <c r="B24" s="47">
        <v>7794440994625</v>
      </c>
      <c r="C24" s="15">
        <v>17794440994622</v>
      </c>
      <c r="D24" s="50" t="s">
        <v>34</v>
      </c>
      <c r="E24" s="28" t="s">
        <v>6</v>
      </c>
      <c r="F24" s="12" t="s">
        <v>27</v>
      </c>
      <c r="G24" s="37">
        <v>6</v>
      </c>
      <c r="H24" s="31">
        <v>3462.49</v>
      </c>
      <c r="I24" s="32">
        <f t="shared" si="0"/>
        <v>3046.9911999999999</v>
      </c>
      <c r="J24" s="32">
        <f t="shared" si="1"/>
        <v>18281.947199999999</v>
      </c>
      <c r="K24" s="32">
        <v>5817</v>
      </c>
      <c r="L24" s="7"/>
      <c r="O24" s="5"/>
      <c r="P24" s="6"/>
    </row>
    <row r="25" spans="2:16">
      <c r="B25" s="47">
        <v>4008600405436</v>
      </c>
      <c r="C25" s="15">
        <v>14008600405433</v>
      </c>
      <c r="D25" s="27">
        <v>255622</v>
      </c>
      <c r="E25" s="28" t="s">
        <v>7</v>
      </c>
      <c r="F25" s="12" t="s">
        <v>27</v>
      </c>
      <c r="G25" s="37">
        <v>4</v>
      </c>
      <c r="H25" s="31">
        <v>4340.1000000000004</v>
      </c>
      <c r="I25" s="32">
        <f t="shared" si="0"/>
        <v>3819.2880000000005</v>
      </c>
      <c r="J25" s="32">
        <f t="shared" si="1"/>
        <v>15277.152000000002</v>
      </c>
      <c r="K25" s="32">
        <v>7291</v>
      </c>
      <c r="L25" s="7"/>
      <c r="M25" s="3"/>
    </row>
    <row r="26" spans="2:16">
      <c r="B26" s="51">
        <v>4008600405429</v>
      </c>
      <c r="C26" s="52">
        <v>14008600405426</v>
      </c>
      <c r="D26" s="53">
        <v>255623</v>
      </c>
      <c r="E26" s="54" t="s">
        <v>8</v>
      </c>
      <c r="F26" s="55" t="s">
        <v>27</v>
      </c>
      <c r="G26" s="56">
        <v>4</v>
      </c>
      <c r="H26" s="57">
        <v>4340.1000000000004</v>
      </c>
      <c r="I26" s="58">
        <f t="shared" si="0"/>
        <v>3819.2880000000005</v>
      </c>
      <c r="J26" s="58">
        <f t="shared" si="1"/>
        <v>15277.152000000002</v>
      </c>
      <c r="K26" s="58">
        <v>7291</v>
      </c>
      <c r="L26" s="7"/>
    </row>
    <row r="27" spans="2:16">
      <c r="B27" s="59">
        <v>4008600417200</v>
      </c>
      <c r="C27" s="60"/>
      <c r="D27" s="61">
        <v>255643</v>
      </c>
      <c r="E27" s="62" t="s">
        <v>39</v>
      </c>
      <c r="F27" s="63"/>
      <c r="G27" s="64"/>
      <c r="H27" s="65">
        <v>3637.32</v>
      </c>
      <c r="I27" s="65">
        <f t="shared" si="0"/>
        <v>3200.8416000000002</v>
      </c>
      <c r="J27" s="65"/>
      <c r="K27" s="66">
        <v>6181</v>
      </c>
      <c r="L27" s="7"/>
    </row>
    <row r="28" spans="2:16">
      <c r="D28" s="25"/>
      <c r="E28" s="26"/>
      <c r="F28" s="4"/>
      <c r="G28" s="26"/>
      <c r="H28" s="36"/>
      <c r="I28" s="36"/>
      <c r="J28" s="36"/>
      <c r="K28" s="36"/>
      <c r="L28" s="2"/>
    </row>
    <row r="29" spans="2:16" ht="17.100000000000001" customHeight="1">
      <c r="B29" s="17"/>
      <c r="C29" s="17"/>
      <c r="D29" s="17"/>
      <c r="E29" s="18" t="s">
        <v>18</v>
      </c>
      <c r="F29" s="8"/>
      <c r="G29" s="17"/>
      <c r="H29" s="17"/>
      <c r="I29" s="17"/>
      <c r="J29" s="17"/>
      <c r="K29" s="17"/>
      <c r="L29" s="2"/>
    </row>
    <row r="30" spans="2:16" ht="15" customHeight="1">
      <c r="B30" s="29"/>
      <c r="C30" s="29"/>
      <c r="D30" s="29"/>
      <c r="E30" s="20" t="s">
        <v>19</v>
      </c>
      <c r="F30" s="9"/>
      <c r="G30" s="38"/>
      <c r="H30" s="39"/>
      <c r="I30" s="39"/>
      <c r="J30" s="39"/>
      <c r="K30" s="39"/>
      <c r="L30" s="1"/>
    </row>
    <row r="31" spans="2:16">
      <c r="B31" s="47">
        <v>4008600405672</v>
      </c>
      <c r="C31" s="41">
        <v>14008600405679</v>
      </c>
      <c r="D31" s="21">
        <v>730724</v>
      </c>
      <c r="E31" s="22" t="s">
        <v>9</v>
      </c>
      <c r="F31" s="12" t="s">
        <v>27</v>
      </c>
      <c r="G31" s="30">
        <v>6</v>
      </c>
      <c r="H31" s="31">
        <v>2443.59</v>
      </c>
      <c r="I31" s="32">
        <f t="shared" ref="I31" si="2">+H31*0.88</f>
        <v>2150.3592000000003</v>
      </c>
      <c r="J31" s="32">
        <f t="shared" ref="J31" si="3">+I31*G31</f>
        <v>12902.155200000001</v>
      </c>
      <c r="K31" s="32">
        <v>4105</v>
      </c>
      <c r="L31" s="1"/>
    </row>
    <row r="32" spans="2:16">
      <c r="B32" s="47">
        <v>4008600405689</v>
      </c>
      <c r="C32" s="15">
        <v>14008600405686</v>
      </c>
      <c r="D32" s="21">
        <v>730725</v>
      </c>
      <c r="E32" s="22" t="s">
        <v>10</v>
      </c>
      <c r="F32" s="12" t="s">
        <v>27</v>
      </c>
      <c r="G32" s="30">
        <v>6</v>
      </c>
      <c r="H32" s="31">
        <v>2443.59</v>
      </c>
      <c r="I32" s="32">
        <f t="shared" ref="I32:I34" si="4">+H32*0.88</f>
        <v>2150.3592000000003</v>
      </c>
      <c r="J32" s="32">
        <f t="shared" ref="J32:J34" si="5">+I32*G32</f>
        <v>12902.155200000001</v>
      </c>
      <c r="K32" s="32">
        <v>4105</v>
      </c>
      <c r="L32" s="1"/>
    </row>
    <row r="33" spans="2:12">
      <c r="B33" s="47">
        <v>4008600405696</v>
      </c>
      <c r="C33" s="15">
        <v>14008600405693</v>
      </c>
      <c r="D33" s="21">
        <v>736760</v>
      </c>
      <c r="E33" s="22" t="s">
        <v>11</v>
      </c>
      <c r="F33" s="12" t="s">
        <v>27</v>
      </c>
      <c r="G33" s="30">
        <v>6</v>
      </c>
      <c r="H33" s="31">
        <v>2443.59</v>
      </c>
      <c r="I33" s="32">
        <f t="shared" si="4"/>
        <v>2150.3592000000003</v>
      </c>
      <c r="J33" s="32">
        <f t="shared" si="5"/>
        <v>12902.155200000001</v>
      </c>
      <c r="K33" s="32">
        <v>4105</v>
      </c>
      <c r="L33" s="1"/>
    </row>
    <row r="34" spans="2:12">
      <c r="B34" s="47">
        <v>4008600405702</v>
      </c>
      <c r="C34" s="15">
        <v>14008600405709</v>
      </c>
      <c r="D34" s="23">
        <v>736761</v>
      </c>
      <c r="E34" s="24" t="s">
        <v>12</v>
      </c>
      <c r="F34" s="12" t="s">
        <v>27</v>
      </c>
      <c r="G34" s="33">
        <v>6</v>
      </c>
      <c r="H34" s="31">
        <v>2443.59</v>
      </c>
      <c r="I34" s="32">
        <f t="shared" si="4"/>
        <v>2150.3592000000003</v>
      </c>
      <c r="J34" s="32">
        <f t="shared" si="5"/>
        <v>12902.155200000001</v>
      </c>
      <c r="K34" s="32">
        <v>4105</v>
      </c>
      <c r="L34" s="1"/>
    </row>
    <row r="35" spans="2:12">
      <c r="B35" s="67">
        <v>4008600416722</v>
      </c>
      <c r="C35" s="68"/>
      <c r="D35" s="68">
        <v>175292</v>
      </c>
      <c r="E35" s="69" t="s">
        <v>40</v>
      </c>
      <c r="F35" s="69"/>
      <c r="G35" s="69"/>
      <c r="H35" s="71">
        <v>1936</v>
      </c>
      <c r="I35" s="72">
        <f t="shared" ref="I32:I35" si="6">+H35*0.88</f>
        <v>1703.68</v>
      </c>
      <c r="J35" s="72"/>
      <c r="K35" s="73">
        <v>3291</v>
      </c>
    </row>
  </sheetData>
  <hyperlinks>
    <hyperlink ref="F21" r:id="rId1"/>
    <hyperlink ref="F25" r:id="rId2"/>
    <hyperlink ref="F26" r:id="rId3"/>
    <hyperlink ref="F31" r:id="rId4"/>
    <hyperlink ref="F32" r:id="rId5"/>
    <hyperlink ref="F33" r:id="rId6"/>
    <hyperlink ref="F34" r:id="rId7"/>
    <hyperlink ref="F13" r:id="rId8"/>
    <hyperlink ref="F14" r:id="rId9"/>
    <hyperlink ref="F23" r:id="rId10"/>
    <hyperlink ref="F24" r:id="rId11"/>
    <hyperlink ref="F16" r:id="rId12"/>
    <hyperlink ref="F17" r:id="rId13"/>
  </hyperlinks>
  <pageMargins left="0.7" right="0.7" top="0.75" bottom="0.75" header="0.3" footer="0.3"/>
  <pageSetup paperSize="9" orientation="portrait" r:id="rId14"/>
  <headerFooter>
    <oddHeader>&amp;C&amp;"Calibri"&amp;10&amp;K000000 Internal&amp;1#_x000D_</oddHeader>
  </headerFooter>
  <ignoredErrors>
    <ignoredError sqref="B22 B28:B30" numberStoredAsText="1"/>
  </ignoredError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Newell Brands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Poklepovic, Adriana</dc:creator>
  <cp:lastModifiedBy>Roberto</cp:lastModifiedBy>
  <dcterms:created xsi:type="dcterms:W3CDTF">2022-06-08T18:47:33Z</dcterms:created>
  <dcterms:modified xsi:type="dcterms:W3CDTF">2023-05-23T18:56:26Z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3fa3fc-ea0f-419c-839f-841548df074b_Enabled">
    <vt:lpwstr>true</vt:lpwstr>
  </property>
  <property fmtid="{D5CDD505-2E9C-101B-9397-08002B2CF9AE}" pid="3" name="MSIP_Label_413fa3fc-ea0f-419c-839f-841548df074b_SetDate">
    <vt:lpwstr>2023-03-27T20:56:16Z</vt:lpwstr>
  </property>
  <property fmtid="{D5CDD505-2E9C-101B-9397-08002B2CF9AE}" pid="4" name="MSIP_Label_413fa3fc-ea0f-419c-839f-841548df074b_Method">
    <vt:lpwstr>Privileged</vt:lpwstr>
  </property>
  <property fmtid="{D5CDD505-2E9C-101B-9397-08002B2CF9AE}" pid="5" name="MSIP_Label_413fa3fc-ea0f-419c-839f-841548df074b_Name">
    <vt:lpwstr>Internal</vt:lpwstr>
  </property>
  <property fmtid="{D5CDD505-2E9C-101B-9397-08002B2CF9AE}" pid="6" name="MSIP_Label_413fa3fc-ea0f-419c-839f-841548df074b_SiteId">
    <vt:lpwstr>666310ae-0b9d-4182-a5f8-8c8d8d802154</vt:lpwstr>
  </property>
  <property fmtid="{D5CDD505-2E9C-101B-9397-08002B2CF9AE}" pid="7" name="MSIP_Label_413fa3fc-ea0f-419c-839f-841548df074b_ActionId">
    <vt:lpwstr>26d293e8-784e-4c16-8f01-b98c084b74aa</vt:lpwstr>
  </property>
  <property fmtid="{D5CDD505-2E9C-101B-9397-08002B2CF9AE}" pid="8" name="MSIP_Label_413fa3fc-ea0f-419c-839f-841548df074b_ContentBits">
    <vt:lpwstr>1</vt:lpwstr>
  </property>
</Properties>
</file>