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/>
  </bookViews>
  <sheets>
    <sheet name="Info Baby Innovation - KUIDAR" sheetId="1" r:id="rId1"/>
  </sheets>
  <definedNames>
    <definedName name="_xlnm.Print_Area" localSheetId="0">'Info Baby Innovation - KUIDAR'!$A$1:$N$217</definedName>
  </definedNames>
  <calcPr calcId="125725"/>
  <extLst>
    <ext uri="GoogleSheetsCustomDataVersion1">
      <go:sheetsCustomData xmlns:go="http://customooxmlschemas.google.com/" r:id="rId6" roundtripDataSignature="AMtx7mitMdJhPRg3RcSl9zX40aaXn8nieA=="/>
    </ext>
  </extLst>
</workbook>
</file>

<file path=xl/calcChain.xml><?xml version="1.0" encoding="utf-8"?>
<calcChain xmlns="http://schemas.openxmlformats.org/spreadsheetml/2006/main">
  <c r="F198" i="1"/>
  <c r="G198" s="1"/>
  <c r="M198" s="1"/>
  <c r="G197"/>
  <c r="M197" s="1"/>
  <c r="F191"/>
  <c r="G191" s="1"/>
  <c r="M191" s="1"/>
  <c r="G190"/>
  <c r="M190" s="1"/>
  <c r="F186"/>
  <c r="F187" s="1"/>
  <c r="G185"/>
  <c r="M185" s="1"/>
  <c r="F182"/>
  <c r="G181"/>
  <c r="M181" s="1"/>
  <c r="F178"/>
  <c r="G178" s="1"/>
  <c r="M178" s="1"/>
  <c r="G177"/>
  <c r="M177" s="1"/>
  <c r="F173"/>
  <c r="F174" s="1"/>
  <c r="G174" s="1"/>
  <c r="M174" s="1"/>
  <c r="G172"/>
  <c r="M172" s="1"/>
  <c r="G171"/>
  <c r="M171" s="1"/>
  <c r="F134"/>
  <c r="F135" s="1"/>
  <c r="G133"/>
  <c r="M133" s="1"/>
  <c r="G132"/>
  <c r="M132" s="1"/>
  <c r="F130"/>
  <c r="G130" s="1"/>
  <c r="M130" s="1"/>
  <c r="G129"/>
  <c r="M129" s="1"/>
  <c r="F126"/>
  <c r="G126" s="1"/>
  <c r="M126" s="1"/>
  <c r="G125"/>
  <c r="M125" s="1"/>
  <c r="F123"/>
  <c r="G123" s="1"/>
  <c r="M123" s="1"/>
  <c r="G122"/>
  <c r="M122" s="1"/>
  <c r="G121"/>
  <c r="M121" s="1"/>
  <c r="F99"/>
  <c r="G99" s="1"/>
  <c r="M99" s="1"/>
  <c r="G98"/>
  <c r="M98" s="1"/>
  <c r="F27"/>
  <c r="G27" s="1"/>
  <c r="M27" s="1"/>
  <c r="G26"/>
  <c r="M26" s="1"/>
  <c r="F9"/>
  <c r="F10" s="1"/>
  <c r="G10" s="1"/>
  <c r="M10" s="1"/>
  <c r="G186" l="1"/>
  <c r="M186" s="1"/>
  <c r="G173"/>
  <c r="M173" s="1"/>
  <c r="F100"/>
  <c r="G100" s="1"/>
  <c r="M100" s="1"/>
  <c r="G187"/>
  <c r="M187" s="1"/>
  <c r="F188"/>
  <c r="G188" s="1"/>
  <c r="M188" s="1"/>
  <c r="F192"/>
  <c r="F199"/>
  <c r="F124"/>
  <c r="G124" s="1"/>
  <c r="M124" s="1"/>
  <c r="F127"/>
  <c r="G127" s="1"/>
  <c r="M127" s="1"/>
  <c r="F131"/>
  <c r="G131" s="1"/>
  <c r="M131" s="1"/>
  <c r="F175"/>
  <c r="G9"/>
  <c r="M9" s="1"/>
  <c r="G134"/>
  <c r="M134" s="1"/>
  <c r="F179"/>
  <c r="F180" s="1"/>
  <c r="G180" s="1"/>
  <c r="M180" s="1"/>
  <c r="F11"/>
  <c r="F28"/>
  <c r="G182"/>
  <c r="M182" s="1"/>
  <c r="F183"/>
  <c r="F136"/>
  <c r="G135"/>
  <c r="M135" s="1"/>
  <c r="G179" l="1"/>
  <c r="M179" s="1"/>
  <c r="F101"/>
  <c r="G199"/>
  <c r="M199" s="1"/>
  <c r="F200"/>
  <c r="G192"/>
  <c r="M192" s="1"/>
  <c r="F193"/>
  <c r="G175"/>
  <c r="M175" s="1"/>
  <c r="F176"/>
  <c r="G176" s="1"/>
  <c r="M176" s="1"/>
  <c r="F184"/>
  <c r="G184" s="1"/>
  <c r="M184" s="1"/>
  <c r="G183"/>
  <c r="M183" s="1"/>
  <c r="G136"/>
  <c r="M136" s="1"/>
  <c r="F137"/>
  <c r="F29"/>
  <c r="G28"/>
  <c r="M28" s="1"/>
  <c r="G11"/>
  <c r="M11" s="1"/>
  <c r="F12"/>
  <c r="F102" l="1"/>
  <c r="G101"/>
  <c r="M101" s="1"/>
  <c r="G193"/>
  <c r="M193" s="1"/>
  <c r="F194"/>
  <c r="F201"/>
  <c r="G200"/>
  <c r="M200" s="1"/>
  <c r="G137"/>
  <c r="M137" s="1"/>
  <c r="F138"/>
  <c r="F13"/>
  <c r="G12"/>
  <c r="M12" s="1"/>
  <c r="F30"/>
  <c r="G29"/>
  <c r="M29" s="1"/>
  <c r="G102" l="1"/>
  <c r="M102" s="1"/>
  <c r="F103"/>
  <c r="F202"/>
  <c r="G201"/>
  <c r="M201" s="1"/>
  <c r="F195"/>
  <c r="G194"/>
  <c r="M194" s="1"/>
  <c r="F14"/>
  <c r="G13"/>
  <c r="M13" s="1"/>
  <c r="G30"/>
  <c r="M30" s="1"/>
  <c r="F31"/>
  <c r="F139"/>
  <c r="G138"/>
  <c r="M138" s="1"/>
  <c r="F104" l="1"/>
  <c r="G103"/>
  <c r="M103" s="1"/>
  <c r="F196"/>
  <c r="G196" s="1"/>
  <c r="M196" s="1"/>
  <c r="G195"/>
  <c r="M195" s="1"/>
  <c r="F203"/>
  <c r="G202"/>
  <c r="M202" s="1"/>
  <c r="G14"/>
  <c r="M14" s="1"/>
  <c r="F15"/>
  <c r="G31"/>
  <c r="M31" s="1"/>
  <c r="F32"/>
  <c r="F140"/>
  <c r="G139"/>
  <c r="M139" s="1"/>
  <c r="G104" l="1"/>
  <c r="M104" s="1"/>
  <c r="F105"/>
  <c r="G203"/>
  <c r="M203" s="1"/>
  <c r="F205"/>
  <c r="G15"/>
  <c r="M15" s="1"/>
  <c r="F16"/>
  <c r="F33"/>
  <c r="G32"/>
  <c r="M32" s="1"/>
  <c r="G140"/>
  <c r="M140" s="1"/>
  <c r="F141"/>
  <c r="F106" l="1"/>
  <c r="G105"/>
  <c r="M105" s="1"/>
  <c r="G205"/>
  <c r="M205" s="1"/>
  <c r="F206"/>
  <c r="F17"/>
  <c r="G16"/>
  <c r="M16" s="1"/>
  <c r="G141"/>
  <c r="M141" s="1"/>
  <c r="F142"/>
  <c r="F34"/>
  <c r="G33"/>
  <c r="M33" s="1"/>
  <c r="F107" l="1"/>
  <c r="G106"/>
  <c r="M106" s="1"/>
  <c r="F207"/>
  <c r="G206"/>
  <c r="M206" s="1"/>
  <c r="F143"/>
  <c r="G142"/>
  <c r="M142" s="1"/>
  <c r="F18"/>
  <c r="G17"/>
  <c r="M17" s="1"/>
  <c r="G34"/>
  <c r="M34" s="1"/>
  <c r="F35"/>
  <c r="F108" l="1"/>
  <c r="G107"/>
  <c r="M107" s="1"/>
  <c r="F208"/>
  <c r="G207"/>
  <c r="M207" s="1"/>
  <c r="G35"/>
  <c r="M35" s="1"/>
  <c r="F36"/>
  <c r="G18"/>
  <c r="M18" s="1"/>
  <c r="F19"/>
  <c r="F144"/>
  <c r="G143"/>
  <c r="M143" s="1"/>
  <c r="G108" l="1"/>
  <c r="M108" s="1"/>
  <c r="F109"/>
  <c r="G208"/>
  <c r="M208" s="1"/>
  <c r="F209"/>
  <c r="G19"/>
  <c r="M19" s="1"/>
  <c r="F20"/>
  <c r="F37"/>
  <c r="G36"/>
  <c r="M36" s="1"/>
  <c r="G144"/>
  <c r="M144" s="1"/>
  <c r="F145"/>
  <c r="F110" l="1"/>
  <c r="G109"/>
  <c r="M109" s="1"/>
  <c r="G209"/>
  <c r="M209" s="1"/>
  <c r="F210"/>
  <c r="F21"/>
  <c r="G20"/>
  <c r="M20" s="1"/>
  <c r="G145"/>
  <c r="M145" s="1"/>
  <c r="F146"/>
  <c r="F38"/>
  <c r="G37"/>
  <c r="M37" s="1"/>
  <c r="F111" l="1"/>
  <c r="G110"/>
  <c r="M110" s="1"/>
  <c r="F211"/>
  <c r="G210"/>
  <c r="M210" s="1"/>
  <c r="G38"/>
  <c r="M38" s="1"/>
  <c r="F39"/>
  <c r="F22"/>
  <c r="G21"/>
  <c r="M21" s="1"/>
  <c r="F147"/>
  <c r="G146"/>
  <c r="M146" s="1"/>
  <c r="G111" l="1"/>
  <c r="M111" s="1"/>
  <c r="F112"/>
  <c r="G211"/>
  <c r="M211" s="1"/>
  <c r="F212"/>
  <c r="G39"/>
  <c r="M39" s="1"/>
  <c r="F40"/>
  <c r="F148"/>
  <c r="G147"/>
  <c r="M147" s="1"/>
  <c r="G22"/>
  <c r="M22" s="1"/>
  <c r="F23"/>
  <c r="F117" l="1"/>
  <c r="G112"/>
  <c r="M112" s="1"/>
  <c r="F113"/>
  <c r="G212"/>
  <c r="M212" s="1"/>
  <c r="F213"/>
  <c r="F41"/>
  <c r="G40"/>
  <c r="M40" s="1"/>
  <c r="G23"/>
  <c r="M23" s="1"/>
  <c r="F24"/>
  <c r="G24" s="1"/>
  <c r="M24" s="1"/>
  <c r="G148"/>
  <c r="M148" s="1"/>
  <c r="F149"/>
  <c r="F114" l="1"/>
  <c r="G113"/>
  <c r="M113" s="1"/>
  <c r="G117"/>
  <c r="M117" s="1"/>
  <c r="F118"/>
  <c r="G213"/>
  <c r="M213" s="1"/>
  <c r="F214"/>
  <c r="F42"/>
  <c r="G41"/>
  <c r="M41" s="1"/>
  <c r="G149"/>
  <c r="M149" s="1"/>
  <c r="F150"/>
  <c r="G118" l="1"/>
  <c r="M118" s="1"/>
  <c r="F119"/>
  <c r="F115"/>
  <c r="G115" s="1"/>
  <c r="M115" s="1"/>
  <c r="G114"/>
  <c r="M114" s="1"/>
  <c r="F215"/>
  <c r="G214"/>
  <c r="M214" s="1"/>
  <c r="F151"/>
  <c r="G150"/>
  <c r="M150" s="1"/>
  <c r="G42"/>
  <c r="M42" s="1"/>
  <c r="F43"/>
  <c r="F120" l="1"/>
  <c r="G120" s="1"/>
  <c r="M120" s="1"/>
  <c r="G119"/>
  <c r="M119" s="1"/>
  <c r="F216"/>
  <c r="G216" s="1"/>
  <c r="M216" s="1"/>
  <c r="G215"/>
  <c r="M215" s="1"/>
  <c r="G43"/>
  <c r="M43" s="1"/>
  <c r="F44"/>
  <c r="F152"/>
  <c r="G151"/>
  <c r="M151" s="1"/>
  <c r="G152" l="1"/>
  <c r="M152" s="1"/>
  <c r="F153"/>
  <c r="F45"/>
  <c r="G44"/>
  <c r="M44" s="1"/>
  <c r="G153" l="1"/>
  <c r="M153" s="1"/>
  <c r="F154"/>
  <c r="F46"/>
  <c r="G45"/>
  <c r="M45" s="1"/>
  <c r="F155" l="1"/>
  <c r="G154"/>
  <c r="M154" s="1"/>
  <c r="G46"/>
  <c r="M46" s="1"/>
  <c r="F47"/>
  <c r="G47" l="1"/>
  <c r="M47" s="1"/>
  <c r="F48"/>
  <c r="F156"/>
  <c r="G155"/>
  <c r="M155" s="1"/>
  <c r="G156" l="1"/>
  <c r="M156" s="1"/>
  <c r="F157"/>
  <c r="F49"/>
  <c r="G48"/>
  <c r="M48" s="1"/>
  <c r="F50" l="1"/>
  <c r="G49"/>
  <c r="M49" s="1"/>
  <c r="G157"/>
  <c r="M157" s="1"/>
  <c r="F158"/>
  <c r="F159" l="1"/>
  <c r="G158"/>
  <c r="M158" s="1"/>
  <c r="G50"/>
  <c r="M50" s="1"/>
  <c r="F51"/>
  <c r="G51" l="1"/>
  <c r="M51" s="1"/>
  <c r="F52"/>
  <c r="F160"/>
  <c r="G159"/>
  <c r="M159" s="1"/>
  <c r="F53" l="1"/>
  <c r="G52"/>
  <c r="M52" s="1"/>
  <c r="G160"/>
  <c r="M160" s="1"/>
  <c r="F161"/>
  <c r="G161" l="1"/>
  <c r="M161" s="1"/>
  <c r="F162"/>
  <c r="F54"/>
  <c r="G53"/>
  <c r="M53" s="1"/>
  <c r="G54" l="1"/>
  <c r="M54" s="1"/>
  <c r="F55"/>
  <c r="F163"/>
  <c r="G162"/>
  <c r="M162" s="1"/>
  <c r="F169" l="1"/>
  <c r="F164"/>
  <c r="G163"/>
  <c r="M163" s="1"/>
  <c r="G55"/>
  <c r="M55" s="1"/>
  <c r="F56"/>
  <c r="F165" l="1"/>
  <c r="G164"/>
  <c r="F57"/>
  <c r="G56"/>
  <c r="M56" s="1"/>
  <c r="G169"/>
  <c r="M169" s="1"/>
  <c r="F170"/>
  <c r="G170" s="1"/>
  <c r="M170" s="1"/>
  <c r="F58" l="1"/>
  <c r="G57"/>
  <c r="M57" s="1"/>
  <c r="F166"/>
  <c r="G165"/>
  <c r="F167" l="1"/>
  <c r="G167" s="1"/>
  <c r="G166"/>
  <c r="G58"/>
  <c r="M58" s="1"/>
  <c r="F59"/>
  <c r="G59" l="1"/>
  <c r="M59" s="1"/>
  <c r="F60"/>
  <c r="F61" l="1"/>
  <c r="G60"/>
  <c r="M60" s="1"/>
  <c r="F62" l="1"/>
  <c r="G61"/>
  <c r="M61" s="1"/>
  <c r="G62" l="1"/>
  <c r="M62" s="1"/>
  <c r="F63"/>
  <c r="G63" l="1"/>
  <c r="M63" s="1"/>
  <c r="F64"/>
  <c r="F65" l="1"/>
  <c r="G64"/>
  <c r="M64" s="1"/>
  <c r="F66" l="1"/>
  <c r="G65"/>
  <c r="M65" s="1"/>
  <c r="G66" l="1"/>
  <c r="M66" s="1"/>
  <c r="F67"/>
  <c r="G67" l="1"/>
  <c r="M67" s="1"/>
  <c r="F68"/>
  <c r="F69" l="1"/>
  <c r="G68"/>
  <c r="M68" s="1"/>
  <c r="F70" l="1"/>
  <c r="G69"/>
  <c r="M69" s="1"/>
  <c r="G70" l="1"/>
  <c r="M70" s="1"/>
  <c r="F71"/>
  <c r="G71" l="1"/>
  <c r="M71" s="1"/>
  <c r="F72"/>
  <c r="F73" l="1"/>
  <c r="G72"/>
  <c r="M72" s="1"/>
  <c r="F74" l="1"/>
  <c r="G73"/>
  <c r="M73" s="1"/>
  <c r="G74" l="1"/>
  <c r="M74" s="1"/>
  <c r="F75"/>
  <c r="G75" l="1"/>
  <c r="M75" s="1"/>
  <c r="F76"/>
  <c r="F77" l="1"/>
  <c r="G76"/>
  <c r="M76" s="1"/>
  <c r="F79" l="1"/>
  <c r="G77"/>
  <c r="M77" s="1"/>
  <c r="G79" l="1"/>
  <c r="M79" s="1"/>
  <c r="F80"/>
  <c r="G80" l="1"/>
  <c r="M80" s="1"/>
  <c r="F81"/>
  <c r="F82" l="1"/>
  <c r="G81"/>
  <c r="M81" s="1"/>
  <c r="F83" l="1"/>
  <c r="G82"/>
  <c r="M82" s="1"/>
  <c r="G83" l="1"/>
  <c r="M83" s="1"/>
  <c r="F84"/>
  <c r="G84" l="1"/>
  <c r="M84" s="1"/>
  <c r="F85"/>
  <c r="F86" l="1"/>
  <c r="G85"/>
  <c r="M85" s="1"/>
  <c r="F87" l="1"/>
  <c r="G86"/>
  <c r="M86" s="1"/>
  <c r="G87" l="1"/>
  <c r="M87" s="1"/>
  <c r="F88"/>
  <c r="G88" l="1"/>
  <c r="M88" s="1"/>
  <c r="F89"/>
  <c r="F90" l="1"/>
  <c r="G89"/>
  <c r="M89" s="1"/>
  <c r="F91" l="1"/>
  <c r="G90"/>
  <c r="M90" s="1"/>
  <c r="F92" l="1"/>
  <c r="G91"/>
  <c r="M91" s="1"/>
  <c r="G92" l="1"/>
  <c r="M92" s="1"/>
  <c r="F93"/>
  <c r="G93" l="1"/>
  <c r="M93" s="1"/>
  <c r="F94"/>
  <c r="F95" l="1"/>
  <c r="G94"/>
  <c r="M94" s="1"/>
  <c r="F96" l="1"/>
  <c r="G95"/>
  <c r="M95" s="1"/>
  <c r="G96" l="1"/>
  <c r="M96" s="1"/>
  <c r="F97"/>
  <c r="G97" s="1"/>
  <c r="M97" s="1"/>
  <c r="M217" s="1"/>
</calcChain>
</file>

<file path=xl/sharedStrings.xml><?xml version="1.0" encoding="utf-8"?>
<sst xmlns="http://schemas.openxmlformats.org/spreadsheetml/2006/main" count="935" uniqueCount="639">
  <si>
    <t>Articulo</t>
  </si>
  <si>
    <t>EAN</t>
  </si>
  <si>
    <t>Producto</t>
  </si>
  <si>
    <t>Descripción</t>
  </si>
  <si>
    <t xml:space="preserve">Precio </t>
  </si>
  <si>
    <t>Descuento</t>
  </si>
  <si>
    <t xml:space="preserve">Unidad </t>
  </si>
  <si>
    <t>Foto</t>
  </si>
  <si>
    <t>Cant. Solicitada</t>
  </si>
  <si>
    <t>Subtotal</t>
  </si>
  <si>
    <t>Colores</t>
  </si>
  <si>
    <t>de Lista</t>
  </si>
  <si>
    <t>%</t>
  </si>
  <si>
    <t>por caja</t>
  </si>
  <si>
    <t>LÍNEA DE BAÑO</t>
  </si>
  <si>
    <t>030780-02</t>
  </si>
  <si>
    <t>Shampoo Cup</t>
  </si>
  <si>
    <t>Jarra para enjuagar el shampoo</t>
  </si>
  <si>
    <t>Link</t>
  </si>
  <si>
    <t>naranja</t>
  </si>
  <si>
    <t>030780-03</t>
  </si>
  <si>
    <t>Termo Hipo</t>
  </si>
  <si>
    <t>Termómetro de agua y ambiente</t>
  </si>
  <si>
    <t>Sin Stock</t>
  </si>
  <si>
    <t>030780-04</t>
  </si>
  <si>
    <t>Safe Mat</t>
  </si>
  <si>
    <t>Alfombra antideslizante</t>
  </si>
  <si>
    <t>030780-21</t>
  </si>
  <si>
    <t>Reductor de inodoros</t>
  </si>
  <si>
    <t>Reductor plegable para inodoros</t>
  </si>
  <si>
    <t>030780-29</t>
  </si>
  <si>
    <t>Tapón Flotante</t>
  </si>
  <si>
    <t xml:space="preserve">Tapón para bañera con patito flotante </t>
  </si>
  <si>
    <t>030780-48</t>
  </si>
  <si>
    <t>Arrodillador</t>
  </si>
  <si>
    <t>Arrodillador para el baño</t>
  </si>
  <si>
    <t>030780-55</t>
  </si>
  <si>
    <t>Sillita plegable de Baño</t>
  </si>
  <si>
    <t>Sillita para bañar a bebes desde 0 a 8 meses</t>
  </si>
  <si>
    <t>030780-58</t>
  </si>
  <si>
    <t>Asiento de Baño + Alfombra</t>
  </si>
  <si>
    <t>Asiento de baño y alfombra antideslizante</t>
  </si>
  <si>
    <t>030780-62</t>
  </si>
  <si>
    <t>Pelela Transportable</t>
  </si>
  <si>
    <t xml:space="preserve">Pelela Plegable para poder trasladar y utilizar fuera del hogar </t>
  </si>
  <si>
    <t>030780-78</t>
  </si>
  <si>
    <t>Protector de Grifo</t>
  </si>
  <si>
    <t>Cobertor de grifo adaptable en forma de sapo</t>
  </si>
  <si>
    <t>030780-91</t>
  </si>
  <si>
    <t>Alargador de Canilla</t>
  </si>
  <si>
    <t>Dispositivo de ayuda para el lavado de manos de los niños</t>
  </si>
  <si>
    <t>030780-103</t>
  </si>
  <si>
    <t>Mingitorio Infantil</t>
  </si>
  <si>
    <t>Mingitorio infantil con sopapas en forma de sapo</t>
  </si>
  <si>
    <t>030780-104</t>
  </si>
  <si>
    <t>Reductor de Inodoro Soft</t>
  </si>
  <si>
    <t>Reductor plegable acolchonado para inodoros</t>
  </si>
  <si>
    <t>030780-107</t>
  </si>
  <si>
    <t>Porta-objetos</t>
  </si>
  <si>
    <t>Porta objetos con sopapas para bañadera</t>
  </si>
  <si>
    <t>030780-117</t>
  </si>
  <si>
    <t>Termo Fante</t>
  </si>
  <si>
    <t>Termómetro de agua y ambiente con forma de elefante</t>
  </si>
  <si>
    <t>solo violeta</t>
  </si>
  <si>
    <t>030780-126</t>
  </si>
  <si>
    <t>Esponja</t>
  </si>
  <si>
    <t>Espanja de baño soft para bebés</t>
  </si>
  <si>
    <t>LÍNEA DE SEGURIDAD</t>
  </si>
  <si>
    <t>030780-06</t>
  </si>
  <si>
    <t>Punteras Soft</t>
  </si>
  <si>
    <t>Protectores para puntas de mesa</t>
  </si>
  <si>
    <t>solo blanco</t>
  </si>
  <si>
    <t>030780-07</t>
  </si>
  <si>
    <t>Traba Multipropósito</t>
  </si>
  <si>
    <t>Traba para heladeras, inodoros y otros</t>
  </si>
  <si>
    <t>030780-08</t>
  </si>
  <si>
    <t>Traba Cajones Ext.</t>
  </si>
  <si>
    <t>Traba para cajones</t>
  </si>
  <si>
    <t>030780-09</t>
  </si>
  <si>
    <t>Protector de dedos</t>
  </si>
  <si>
    <t>Evita el cierre abrupto de la puerta</t>
  </si>
  <si>
    <t>030780-10</t>
  </si>
  <si>
    <t>Tapa Enchufe</t>
  </si>
  <si>
    <t>Protectores de toma corrientes de tres patas x6u</t>
  </si>
  <si>
    <t>030780-11</t>
  </si>
  <si>
    <t>Traba puerta corrediza</t>
  </si>
  <si>
    <t>Traba para puertas corredizas y alacenas</t>
  </si>
  <si>
    <t>030780-12</t>
  </si>
  <si>
    <t>Traba Cajones Int.</t>
  </si>
  <si>
    <t>030780-13</t>
  </si>
  <si>
    <t>Protector lateral Soft</t>
  </si>
  <si>
    <t>Protector de laterales, patas y borde de cuna</t>
  </si>
  <si>
    <t>No hay negro</t>
  </si>
  <si>
    <t>030780-14</t>
  </si>
  <si>
    <t>Traba perillas de Horno</t>
  </si>
  <si>
    <t>Traba para las perillas del horno</t>
  </si>
  <si>
    <t>030780-22</t>
  </si>
  <si>
    <t>Tope para Puertas</t>
  </si>
  <si>
    <t>Tope para puerta en forma de pie</t>
  </si>
  <si>
    <t>Solo Fucsia</t>
  </si>
  <si>
    <t>030780-23</t>
  </si>
  <si>
    <t>Traba Puertas</t>
  </si>
  <si>
    <t>Traba para puertas en forma de mano</t>
  </si>
  <si>
    <t>030780-24</t>
  </si>
  <si>
    <t>Enrolla Cable</t>
  </si>
  <si>
    <t>Dispositivo para acortar cables y cintas  de cortina</t>
  </si>
  <si>
    <t>030780-25</t>
  </si>
  <si>
    <t>Traba Ventanas</t>
  </si>
  <si>
    <t>Traba inmovilizadora de ventanas</t>
  </si>
  <si>
    <t>030780-27</t>
  </si>
  <si>
    <t>Traba Puertas Interno</t>
  </si>
  <si>
    <t>Traba en la bisagra evitando cierre de puertas</t>
  </si>
  <si>
    <t>030780-28</t>
  </si>
  <si>
    <t>Traba Puertas C/Manija</t>
  </si>
  <si>
    <t>Traba en U para adaptar a manijas</t>
  </si>
  <si>
    <t>030780-33</t>
  </si>
  <si>
    <t>Traba Cajones Ext. B</t>
  </si>
  <si>
    <t>030780-34</t>
  </si>
  <si>
    <t>Traba Cajones Int. B</t>
  </si>
  <si>
    <t>030780-35</t>
  </si>
  <si>
    <t>Traba perilla de puerta</t>
  </si>
  <si>
    <t>Traba para perillas redondas de puerta</t>
  </si>
  <si>
    <t>030780-36</t>
  </si>
  <si>
    <t>Tope Doble de puerta</t>
  </si>
  <si>
    <t>Tope de puerta con tope doble para mayor seguridad</t>
  </si>
  <si>
    <t>030780-37</t>
  </si>
  <si>
    <t>Traba Ventana B</t>
  </si>
  <si>
    <t>Traba ventanas</t>
  </si>
  <si>
    <t>030780-38</t>
  </si>
  <si>
    <t>Traba Inodoro</t>
  </si>
  <si>
    <t>Traba inodoro con mochila</t>
  </si>
  <si>
    <t>030780-41</t>
  </si>
  <si>
    <t>Traba Multiuso ajustable</t>
  </si>
  <si>
    <t>030780-42</t>
  </si>
  <si>
    <t>Traba cajones Lateral C</t>
  </si>
  <si>
    <t>Traba para cajones sin tornillos</t>
  </si>
  <si>
    <t>030780-43</t>
  </si>
  <si>
    <t>Protector de vidrios</t>
  </si>
  <si>
    <t>Protector de laterales angostos de vidrio</t>
  </si>
  <si>
    <t>030780-63</t>
  </si>
  <si>
    <t>Puerta de Seguridad Para Bebés</t>
  </si>
  <si>
    <t>Puerta de Seguridad metálica para escaleras y otros</t>
  </si>
  <si>
    <t>030780-64</t>
  </si>
  <si>
    <t>Extensión Puerta de Seguridad Para Bebés</t>
  </si>
  <si>
    <t>Extensión de Puerta de seguridad metálica para escaleras y otros</t>
  </si>
  <si>
    <t>030780-69</t>
  </si>
  <si>
    <t>Esquineros Rectangulares</t>
  </si>
  <si>
    <t>Protectores transparentes para puntas de mesa rectangulares</t>
  </si>
  <si>
    <t>030780-70</t>
  </si>
  <si>
    <t>Esquineros Redondos</t>
  </si>
  <si>
    <t>Protectores transparentes para puntas de mesa redondas</t>
  </si>
  <si>
    <t>030780-71</t>
  </si>
  <si>
    <t>Traba Multiuso Transparente</t>
  </si>
  <si>
    <t>Trabas tranparentes para heladeras, inodoros y otros</t>
  </si>
  <si>
    <t>030780-105</t>
  </si>
  <si>
    <t>Esquineros Circulares Transparentes</t>
  </si>
  <si>
    <t>Mini protectores transparentes para puntas de mesa redondas</t>
  </si>
  <si>
    <t>030780-106</t>
  </si>
  <si>
    <t>Traba Multiuso Transparente Corta</t>
  </si>
  <si>
    <t>Trabas tranparentes cortas para diversos usos</t>
  </si>
  <si>
    <t>030780-108</t>
  </si>
  <si>
    <t>Puerta de Seguridad Para Bebés Premium</t>
  </si>
  <si>
    <t>030780-109</t>
  </si>
  <si>
    <t>Set de Protección Soft</t>
  </si>
  <si>
    <t>Protector de Laterales (2M) y Punteras Soft (4)</t>
  </si>
  <si>
    <t>030780-110</t>
  </si>
  <si>
    <t>Extensión P. Premium (20 cm.)</t>
  </si>
  <si>
    <t>Extensor para puerta de 20 Cm. de ancho</t>
  </si>
  <si>
    <t>030780-111</t>
  </si>
  <si>
    <t>Extensión P. Premium (10 cm.)</t>
  </si>
  <si>
    <t>Extensor para puerta de 10 Cm. de ancho</t>
  </si>
  <si>
    <t>030780-142</t>
  </si>
  <si>
    <t xml:space="preserve">Traba Alacenas </t>
  </si>
  <si>
    <t>Traba para puertas corredizas y alacenas Premium</t>
  </si>
  <si>
    <t>solo blanco o gris</t>
  </si>
  <si>
    <t>030780-143</t>
  </si>
  <si>
    <t xml:space="preserve">Traba puerta con manijas </t>
  </si>
  <si>
    <t>Traba puerta con manijas (2 unidades)</t>
  </si>
  <si>
    <t>solo negro</t>
  </si>
  <si>
    <t>030780-153</t>
  </si>
  <si>
    <t>Tapa enchufes Con Botón</t>
  </si>
  <si>
    <t>Protectores de toma corrientes de tres patas x6u con botón</t>
  </si>
  <si>
    <t>Lanzamiento</t>
  </si>
  <si>
    <t>030780-158</t>
  </si>
  <si>
    <t>Fijador de Puertas</t>
  </si>
  <si>
    <t>Tope para puerta con colgante x2u</t>
  </si>
  <si>
    <t>030780-162</t>
  </si>
  <si>
    <t>Traba Puerta de Heladera</t>
  </si>
  <si>
    <t>Traba para heladera con botón</t>
  </si>
  <si>
    <t>030780-163</t>
  </si>
  <si>
    <t>Trab Puerta de Horno</t>
  </si>
  <si>
    <t>Traba para puerta de Horno, resistente al calor</t>
  </si>
  <si>
    <t>030780-180</t>
  </si>
  <si>
    <t>Punteras Premium</t>
  </si>
  <si>
    <t>Punteras de silicona premium x4 unidades</t>
  </si>
  <si>
    <t>030780-181</t>
  </si>
  <si>
    <t>Mini Punteras</t>
  </si>
  <si>
    <t>Punteras de Silicona peueñas Premium x8 unidades</t>
  </si>
  <si>
    <t>030780-182</t>
  </si>
  <si>
    <t>Traba Armarios</t>
  </si>
  <si>
    <t>Traba armarios en forma de "C" para manijas</t>
  </si>
  <si>
    <t>030780-183</t>
  </si>
  <si>
    <t>Traba Giratoria</t>
  </si>
  <si>
    <t>Traba de bloqueo de puertas giratorio</t>
  </si>
  <si>
    <t>030780-189</t>
  </si>
  <si>
    <t>Tapa Enchufes</t>
  </si>
  <si>
    <t>Protectores de toma corrientes de tres patas x12u</t>
  </si>
  <si>
    <t>030780-191</t>
  </si>
  <si>
    <t>Traba Manijas Premium</t>
  </si>
  <si>
    <t>Traba premium para armarios con manijas</t>
  </si>
  <si>
    <t>030780-192</t>
  </si>
  <si>
    <t>Regulador de Ventanas</t>
  </si>
  <si>
    <t>030780-193</t>
  </si>
  <si>
    <t>Traba Multiuso Premium</t>
  </si>
  <si>
    <t>Traba premium para heladeras, inodoros y otros</t>
  </si>
  <si>
    <t>030780-198</t>
  </si>
  <si>
    <t>Punteras Rectangulares</t>
  </si>
  <si>
    <t>Mini protectores transparentes para puntas de mesa x8u</t>
  </si>
  <si>
    <t>030780-199</t>
  </si>
  <si>
    <t>Punteras Flex</t>
  </si>
  <si>
    <t>Protectoctores transparentes para puntas XL x4u</t>
  </si>
  <si>
    <t>030780-210</t>
  </si>
  <si>
    <t>Traba Alacenas Con Falso Botón</t>
  </si>
  <si>
    <t>Traba alacenas premium con falso botón</t>
  </si>
  <si>
    <t>LÍNEA DE PASEO</t>
  </si>
  <si>
    <t>030780-01</t>
  </si>
  <si>
    <t>Mamy Clip</t>
  </si>
  <si>
    <t>Gancho para cochecitos</t>
  </si>
  <si>
    <t>030780-05</t>
  </si>
  <si>
    <t>Tira no Tira</t>
  </si>
  <si>
    <t>Cinta evita caídas y perdidas</t>
  </si>
  <si>
    <t>030780-15</t>
  </si>
  <si>
    <t>Porta Chupete (Mujer)</t>
  </si>
  <si>
    <t>Evita caída y perdida del chupete</t>
  </si>
  <si>
    <t>030780-16</t>
  </si>
  <si>
    <t>Porta Chupete (Hombre)</t>
  </si>
  <si>
    <t>030780-17</t>
  </si>
  <si>
    <t>Safety Pad</t>
  </si>
  <si>
    <t>Cobertor para cinturón de seguridad (Embarazadas y niños)</t>
  </si>
  <si>
    <t>030780-26</t>
  </si>
  <si>
    <t>Mosquitero</t>
  </si>
  <si>
    <t>Mosquitero de tul premium elastizado</t>
  </si>
  <si>
    <t>030780-31</t>
  </si>
  <si>
    <t>Espejo (Trasero)</t>
  </si>
  <si>
    <t>Espejo para observar en el auto a bebes recién nacidos</t>
  </si>
  <si>
    <t>030780-32</t>
  </si>
  <si>
    <t>Espejo (Delantero)</t>
  </si>
  <si>
    <t>Espejo para observar bebes a partir de 1 año</t>
  </si>
  <si>
    <t>030780-39</t>
  </si>
  <si>
    <t>Cambiador</t>
  </si>
  <si>
    <t>Cambiador portátil para cambiar al bebe</t>
  </si>
  <si>
    <t>030780-40</t>
  </si>
  <si>
    <t>Cubrecochecito</t>
  </si>
  <si>
    <t>Protector de lluvia y viento para cochecitos</t>
  </si>
  <si>
    <t>030780-44</t>
  </si>
  <si>
    <t>Calentador de Mamadera</t>
  </si>
  <si>
    <t>Calentador de mamadera 12V  para auto</t>
  </si>
  <si>
    <t>030780-46</t>
  </si>
  <si>
    <t>Organizador</t>
  </si>
  <si>
    <t>Organizador para cochecitos con varios compartimentos</t>
  </si>
  <si>
    <t>030780-47</t>
  </si>
  <si>
    <t>Organizador Lateral</t>
  </si>
  <si>
    <t>Organizador lateral de cochecitos</t>
  </si>
  <si>
    <t>030780-49</t>
  </si>
  <si>
    <t>Organizador para Auto</t>
  </si>
  <si>
    <t>Organizador ideal para interiores de automóviles</t>
  </si>
  <si>
    <t>030780-56</t>
  </si>
  <si>
    <t>Calentador de mamadera portátil</t>
  </si>
  <si>
    <t>Calentador de mamaderas trasportable</t>
  </si>
  <si>
    <t>030780-59</t>
  </si>
  <si>
    <t>Arnés para bebé</t>
  </si>
  <si>
    <t>Arnés de Seguridad para niños</t>
  </si>
  <si>
    <t>030780-73</t>
  </si>
  <si>
    <t>Muñequera elástica</t>
  </si>
  <si>
    <t>Cinta elástica para asegurar al niño</t>
  </si>
  <si>
    <t>030780-75</t>
  </si>
  <si>
    <t>030780-76</t>
  </si>
  <si>
    <t>Cubrepiés</t>
  </si>
  <si>
    <t>Cobertor de pies para cochecitos</t>
  </si>
  <si>
    <t>030780-77</t>
  </si>
  <si>
    <t>Espejo Doble Función</t>
  </si>
  <si>
    <t>Espejo para el auto, con doble aplicación: delantera y trasera</t>
  </si>
  <si>
    <t>030780-93</t>
  </si>
  <si>
    <t>Cubre-Cinturón</t>
  </si>
  <si>
    <t>Cobertor para cinturón de seguridad, butacas, arnés, etc.</t>
  </si>
  <si>
    <t>030780-96</t>
  </si>
  <si>
    <t>Porta Vasos</t>
  </si>
  <si>
    <t>Adaptable a la mayoría de los envases.</t>
  </si>
  <si>
    <t>030780-97</t>
  </si>
  <si>
    <t>Parasol Multiuso</t>
  </si>
  <si>
    <t>Parasol adaptable para huevito y cochecito</t>
  </si>
  <si>
    <t>030780-99</t>
  </si>
  <si>
    <t>Parasol Premium</t>
  </si>
  <si>
    <t>Set de dos parasoles con adhesión por estática</t>
  </si>
  <si>
    <t>030780-100</t>
  </si>
  <si>
    <t>Parasol Enrollable</t>
  </si>
  <si>
    <t>Parasol enrollable con sistema retráctil, sopapas y largo ajustable</t>
  </si>
  <si>
    <t>030780-101</t>
  </si>
  <si>
    <t>Parasol con Sopapas</t>
  </si>
  <si>
    <t>Set de dos parasoles con sopapa</t>
  </si>
  <si>
    <t>030780-124</t>
  </si>
  <si>
    <t>Cambiador + Organizador</t>
  </si>
  <si>
    <t>Cambiador portátil con organizador</t>
  </si>
  <si>
    <t>030780-125</t>
  </si>
  <si>
    <t>Parasol Sombrilla</t>
  </si>
  <si>
    <t>Parasol / paraguas adaptable para cochecito</t>
  </si>
  <si>
    <t>030780-127</t>
  </si>
  <si>
    <t>Ventilador</t>
  </si>
  <si>
    <t>Ventilador a pila para bebes</t>
  </si>
  <si>
    <t>Quiero dar de baja las entregas para el jueves, ya que es feriado y el deposito se encontrara cerrado</t>
  </si>
  <si>
    <t>030780-133</t>
  </si>
  <si>
    <t>Patineta para cochecitos</t>
  </si>
  <si>
    <t>Plataforma universal para cochecitos</t>
  </si>
  <si>
    <t>030780-179</t>
  </si>
  <si>
    <t>Calentador de Mamaderas</t>
  </si>
  <si>
    <t>Calentador de mamaderas de Neoprene de 12v</t>
  </si>
  <si>
    <t>030780-184</t>
  </si>
  <si>
    <t>PortaBebés Premium</t>
  </si>
  <si>
    <t>Sujeta Bebés Premium regulable en dos colores</t>
  </si>
  <si>
    <t>030780-185</t>
  </si>
  <si>
    <t>PortaBebés Clásico</t>
  </si>
  <si>
    <t>Sujeta bebés Clásico regulable en dos colores</t>
  </si>
  <si>
    <t>030780-190</t>
  </si>
  <si>
    <t>Baby On Board</t>
  </si>
  <si>
    <t>Cartel con Sopapa para el auto "Bebe a Bordo"</t>
  </si>
  <si>
    <t>030780-226</t>
  </si>
  <si>
    <t xml:space="preserve">Muñequera elástica premium </t>
  </si>
  <si>
    <t>030780-258</t>
  </si>
  <si>
    <t>Parasol enrollable Premium</t>
  </si>
  <si>
    <t>030780-259</t>
  </si>
  <si>
    <t xml:space="preserve">Parasol con Sopapas Premium </t>
  </si>
  <si>
    <t>LÍNEA DE HIGIENE Y BIENESTAR</t>
  </si>
  <si>
    <t>030780-45</t>
  </si>
  <si>
    <t>Saca Pezón</t>
  </si>
  <si>
    <t>Dispositivo para facilitar la lactancia</t>
  </si>
  <si>
    <t>030780-50</t>
  </si>
  <si>
    <t>Pinza Nasal</t>
  </si>
  <si>
    <t>Pinza para extracción de mucosidades nasales duras</t>
  </si>
  <si>
    <t>030780-51</t>
  </si>
  <si>
    <t>Cepillo + Peine</t>
  </si>
  <si>
    <t>Cepillo y peine con cerdas para bebes</t>
  </si>
  <si>
    <t>030780-52</t>
  </si>
  <si>
    <t>Alicate con lupa</t>
  </si>
  <si>
    <t>Alicate con lupa incorporada para mayor precisión</t>
  </si>
  <si>
    <t>Blanco y Violeta</t>
  </si>
  <si>
    <t>030780-53</t>
  </si>
  <si>
    <t>Lima de uñas para bebes</t>
  </si>
  <si>
    <t>Lima de uñas con separador de dedos</t>
  </si>
  <si>
    <t>030780-54</t>
  </si>
  <si>
    <t>Tijera con puntas redondeadas</t>
  </si>
  <si>
    <t>Tijera de unas para bebes</t>
  </si>
  <si>
    <t>030780-92</t>
  </si>
  <si>
    <t>Tetermómetro</t>
  </si>
  <si>
    <t>Termómetro chupete para bebé</t>
  </si>
  <si>
    <t>030780-112</t>
  </si>
  <si>
    <t>Pezonera</t>
  </si>
  <si>
    <t>Protector Mamario con Estuche (2unidades)</t>
  </si>
  <si>
    <t>030780-113</t>
  </si>
  <si>
    <t>Aspirador Nasal</t>
  </si>
  <si>
    <t>Extractor de mucosidades blandas</t>
  </si>
  <si>
    <t>030780-120</t>
  </si>
  <si>
    <t>Dosificador de Medicina</t>
  </si>
  <si>
    <t xml:space="preserve">Dispositivo para administración de medicina con protector </t>
  </si>
  <si>
    <t>030780-188</t>
  </si>
  <si>
    <t>Solo verde o rosa</t>
  </si>
  <si>
    <t>LÍNEA DE HIGIENE DENTAL</t>
  </si>
  <si>
    <t>030780-114</t>
  </si>
  <si>
    <t>Cepillo Dedal</t>
  </si>
  <si>
    <t>Dispositivo de higiene personal en forma de dedo</t>
  </si>
  <si>
    <t>030780-115</t>
  </si>
  <si>
    <t>Cepillo Dental</t>
  </si>
  <si>
    <t>Dispositivo de higiene personal en forma de cepillo (Segunda Dentición)</t>
  </si>
  <si>
    <t>solo celeste</t>
  </si>
  <si>
    <t>030780-116</t>
  </si>
  <si>
    <t>Masajeador Bucal</t>
  </si>
  <si>
    <t>Dispositivo de higiene personal en forma de cepillo (Primera Dentición)</t>
  </si>
  <si>
    <t>solo rosa</t>
  </si>
  <si>
    <t>030780-121</t>
  </si>
  <si>
    <t>Mordillo Ruedita</t>
  </si>
  <si>
    <t>Mordillo en forma de rueda</t>
  </si>
  <si>
    <t>030780-122</t>
  </si>
  <si>
    <t>Mordillo Manito</t>
  </si>
  <si>
    <t>Mordillo en forma de mano</t>
  </si>
  <si>
    <t>030780-123</t>
  </si>
  <si>
    <t>Mordillo Chupete</t>
  </si>
  <si>
    <t>Mordillo chupete con tapa protectora</t>
  </si>
  <si>
    <t>030780-140</t>
  </si>
  <si>
    <t>GuardaChupete</t>
  </si>
  <si>
    <t>Caja para guardar chupete, disponible en 3 colores</t>
  </si>
  <si>
    <t>solo amarillo</t>
  </si>
  <si>
    <t>030780-141</t>
  </si>
  <si>
    <t>SujetaChupete</t>
  </si>
  <si>
    <t>Sujetador de Chupete para evitar caídas y pérdidas</t>
  </si>
  <si>
    <t>030780-146</t>
  </si>
  <si>
    <t>Cepillo Mordillo</t>
  </si>
  <si>
    <t>Mordillo en forma de cepillo</t>
  </si>
  <si>
    <t>030780-147</t>
  </si>
  <si>
    <t>Mordillo Rojo-Verde</t>
  </si>
  <si>
    <t>Mordillos en color rojo</t>
  </si>
  <si>
    <t>030780-148</t>
  </si>
  <si>
    <t>Mordillo  Amarillo-Verde</t>
  </si>
  <si>
    <t>Mordillos en color amarillo</t>
  </si>
  <si>
    <t>030780-169</t>
  </si>
  <si>
    <t>Chupete Fisiológico Cel "S"</t>
  </si>
  <si>
    <t>Chupete curvado con tetina fisiológica celeste de 0 a 6 m</t>
  </si>
  <si>
    <t>030780-170</t>
  </si>
  <si>
    <t>Chupete Fisiológico Cel "L"</t>
  </si>
  <si>
    <t>Chupete curvado con tetina fisiológica celeste de 6 a 18 m</t>
  </si>
  <si>
    <t>030780-171</t>
  </si>
  <si>
    <t>Chupete Fisiológico Ros "S"</t>
  </si>
  <si>
    <t>Chupete curvado con tetina fisiológica rosa de 0 a 6 m</t>
  </si>
  <si>
    <t>030780-172</t>
  </si>
  <si>
    <t>Chupete Fisiológico Ros "L"</t>
  </si>
  <si>
    <t>Chupete curvado con tetina fisiológica rosa de 6 a 18 m</t>
  </si>
  <si>
    <t>030780-173</t>
  </si>
  <si>
    <t>Chupete Ortodóntico Ver "S"</t>
  </si>
  <si>
    <t>Chupete ergonómico con tetina  ortodóntica celeste y rojo de 0 a 6 m</t>
  </si>
  <si>
    <t>030780-174</t>
  </si>
  <si>
    <t>Chupete Ortodóntico Ver "L"</t>
  </si>
  <si>
    <t>Chupete ergonómico con tetina  ortodóntica celeste y rojo de 6 a 18 m</t>
  </si>
  <si>
    <t>030780-175</t>
  </si>
  <si>
    <t>Chupete Ortodóntico Am "S"</t>
  </si>
  <si>
    <t>Chupete ergonómico con tetina  ortodóntica amarillo de 0 a 6 m</t>
  </si>
  <si>
    <t>030780-176</t>
  </si>
  <si>
    <t>Chupete Ortodóntico Am "L"</t>
  </si>
  <si>
    <t>Chupete ergonómico con tetina  ortodóntica amarillo de 6 a 18 m</t>
  </si>
  <si>
    <t>030780-177</t>
  </si>
  <si>
    <t>Chupete Ortodóntico Vio "S"</t>
  </si>
  <si>
    <t>Chupete ergonómico con tetina  ortodóntica violeta de 0 a 6 m</t>
  </si>
  <si>
    <t>030780-178</t>
  </si>
  <si>
    <t>Chupete Ortodóntico Vio "L"</t>
  </si>
  <si>
    <t>Chupete ergonómico con tetina  ortodóntica violeta de 6 a 18 m</t>
  </si>
  <si>
    <t>030780-187</t>
  </si>
  <si>
    <t>Mordillo Sonajero</t>
  </si>
  <si>
    <t>Mordillo violeta con sonido</t>
  </si>
  <si>
    <t>030780-194</t>
  </si>
  <si>
    <t>Chupete Inicial 0-3</t>
  </si>
  <si>
    <t>Chupete inicial con cavidad para el dedo de 0 a 3 m.</t>
  </si>
  <si>
    <t>030780-195</t>
  </si>
  <si>
    <t>Chupete Inicial 3-12</t>
  </si>
  <si>
    <t>Chupete inicial con cavidad para el dedo de 3 a 12 m.</t>
  </si>
  <si>
    <t>no violeta</t>
  </si>
  <si>
    <t>030780-196</t>
  </si>
  <si>
    <t>Chupete Inicial +12</t>
  </si>
  <si>
    <t>Chupete inicial con cavidad para el dedo +12</t>
  </si>
  <si>
    <t>no verde</t>
  </si>
  <si>
    <t>030780-200</t>
  </si>
  <si>
    <t>030780-201</t>
  </si>
  <si>
    <t>Chupete Premium Celeste "S"</t>
  </si>
  <si>
    <t>Chupete fisiológico Premium Celeste de 0 a 6 m</t>
  </si>
  <si>
    <t>030780-202</t>
  </si>
  <si>
    <t>Chupete Premium Celeste "M"</t>
  </si>
  <si>
    <t>Chupete fisiológico Premium Celeste de 6 a 18 m</t>
  </si>
  <si>
    <t>030780-203</t>
  </si>
  <si>
    <t>Chupete Premium Celeste "L"</t>
  </si>
  <si>
    <t>Chupete fisiológico Premium Celeste +18 m</t>
  </si>
  <si>
    <t>030780-204</t>
  </si>
  <si>
    <t>Chupete Premium Rosa "S"</t>
  </si>
  <si>
    <t>Chupete fisiológico Premium Rosa de 0 a 6 m</t>
  </si>
  <si>
    <t>030780-205</t>
  </si>
  <si>
    <t>Chupete Premium Rosa "M"</t>
  </si>
  <si>
    <t>Chupete fisiológico Premium Rosa de 6 a 18 m</t>
  </si>
  <si>
    <t>030780-206</t>
  </si>
  <si>
    <t>Chupete Premium Rosa "L"</t>
  </si>
  <si>
    <t>Chupete fisiológico Premium Rosa +18 m</t>
  </si>
  <si>
    <t>030780-207</t>
  </si>
  <si>
    <t>Chupete Premium Amarillo "S"</t>
  </si>
  <si>
    <t>Chupete fisiológico Premium Amarillo de 0 a 6 m</t>
  </si>
  <si>
    <t>030780-208</t>
  </si>
  <si>
    <t>Chupete Premium Amarillo "M"</t>
  </si>
  <si>
    <t>Chupete fisiológico Premium Amarillo de 6 a 18 m</t>
  </si>
  <si>
    <t>030780-209</t>
  </si>
  <si>
    <t>Chupete Premium Amarillo "L"</t>
  </si>
  <si>
    <t>Chupete fisiológico Premium Amarillo +18 m</t>
  </si>
  <si>
    <t>030780-224</t>
  </si>
  <si>
    <t>Chupetes premium x 2</t>
  </si>
  <si>
    <t>Chupete fisiológico Premium Rosa S x 2</t>
  </si>
  <si>
    <t>030780-225</t>
  </si>
  <si>
    <t>Chupete fisiológico Premium Rosa L x 2</t>
  </si>
  <si>
    <t>030780-227</t>
  </si>
  <si>
    <t>Chupete fisiológico Premium Celeste S x 2</t>
  </si>
  <si>
    <t>030780-228</t>
  </si>
  <si>
    <t>Chupete fisiológico Premium Celeste L x 2</t>
  </si>
  <si>
    <t>LÍNEA DE ALIMENTACIÓN</t>
  </si>
  <si>
    <t>030780-18</t>
  </si>
  <si>
    <t>Pega Plato</t>
  </si>
  <si>
    <t>Silicona para adherir el plato a la mesa</t>
  </si>
  <si>
    <t>030780-19</t>
  </si>
  <si>
    <t>Agarra Mamadera</t>
  </si>
  <si>
    <t>Pinza plástica de esterilización</t>
  </si>
  <si>
    <t>030780-20</t>
  </si>
  <si>
    <t>Babero</t>
  </si>
  <si>
    <t>Babero de silicona con bolsillo contenedor</t>
  </si>
  <si>
    <t>Rosa,Azul, Crema Beige, Verde, Amarillo, Gris</t>
  </si>
  <si>
    <t>030780-80</t>
  </si>
  <si>
    <t>Tenedor + Cuchara C/ Estuche</t>
  </si>
  <si>
    <t>Set de cuchara y tenedor con estuche para guardar y trasportar</t>
  </si>
  <si>
    <t>030780-81</t>
  </si>
  <si>
    <t>Bowls Apilables</t>
  </si>
  <si>
    <t>Cinco coloridos bowls apilables de cavidad amplia y base segura</t>
  </si>
  <si>
    <t>030780-82</t>
  </si>
  <si>
    <t>Bowl Con Sopapa (P)</t>
  </si>
  <si>
    <t>Bowl pequeño con asas, sopapa y tapa para evitar derrames</t>
  </si>
  <si>
    <t>030780-83</t>
  </si>
  <si>
    <t>Bowl Con Sopapa (M)</t>
  </si>
  <si>
    <t>Bowl mediano con asas, sopapa y tapa para evitar derrames</t>
  </si>
  <si>
    <t>030780-84</t>
  </si>
  <si>
    <t>Bowl Con Sopapa (G)</t>
  </si>
  <si>
    <t>Bowl grande con asas, sopapa y tapa para evitar derrames</t>
  </si>
  <si>
    <t>030780-85</t>
  </si>
  <si>
    <t>Vasos Apilables</t>
  </si>
  <si>
    <t>Cinco vasos apilables alegres y de cinco colores diferentes</t>
  </si>
  <si>
    <t>030780-86</t>
  </si>
  <si>
    <t>Practi-Cucharas</t>
  </si>
  <si>
    <t xml:space="preserve">Seis coloridas cucharas de mango extra largo y amplia cavidad </t>
  </si>
  <si>
    <t>030780-87</t>
  </si>
  <si>
    <t>Vasos Apilables C/ Tapa</t>
  </si>
  <si>
    <t>Cinco coloridos vasos apilables con practi-tapas anti-derrames</t>
  </si>
  <si>
    <t>030780-88</t>
  </si>
  <si>
    <t>Cubiertos Para Bebés</t>
  </si>
  <si>
    <t>Set de seis coloridas cucharas + seis coloridos tenedores</t>
  </si>
  <si>
    <t>030780-89</t>
  </si>
  <si>
    <t>Platos Anti-deslizantes</t>
  </si>
  <si>
    <t>Tres Coloridos platos apilables con base anti-deslizante</t>
  </si>
  <si>
    <t>030780-90</t>
  </si>
  <si>
    <t>Bowls para Snacks</t>
  </si>
  <si>
    <t>Dos Bowls con innovadoras tapas abiertas anti-derrames</t>
  </si>
  <si>
    <t>030780-119</t>
  </si>
  <si>
    <t>Escurridor Mamadera</t>
  </si>
  <si>
    <t>Estructura para depositar mamaderas y tetinas para su secado</t>
  </si>
  <si>
    <t>030780-144</t>
  </si>
  <si>
    <t xml:space="preserve">Cepillo </t>
  </si>
  <si>
    <t>Cepillo limpia mamaderas</t>
  </si>
  <si>
    <t>Solo azul</t>
  </si>
  <si>
    <t>030780-145</t>
  </si>
  <si>
    <t>Cepillo Premium</t>
  </si>
  <si>
    <t>Cepillo Limpia mamaderas premium</t>
  </si>
  <si>
    <t>Solo verde</t>
  </si>
  <si>
    <t>030780-356</t>
  </si>
  <si>
    <t>Vaso Térmico ROJO</t>
  </si>
  <si>
    <t>Vaso térmico para líquidos fríos (mantiene la temperatura 12 horas) ROJO</t>
  </si>
  <si>
    <t>030780-357</t>
  </si>
  <si>
    <t>Vaso Térmico ROSA</t>
  </si>
  <si>
    <t>Vaso térmico para líquidos fríos (mantiene la temperatura 12 horas) ROSA</t>
  </si>
  <si>
    <t>SIn Stock</t>
  </si>
  <si>
    <t>030780-358</t>
  </si>
  <si>
    <t>Vaso Térmico AZUL</t>
  </si>
  <si>
    <t>Vaso térmico para líquidos fríos (mantiene la temperatura 12 horas) AZUL</t>
  </si>
  <si>
    <t>LÍNEA DE VARIOS</t>
  </si>
  <si>
    <t>030780-30</t>
  </si>
  <si>
    <t>Cuida Sueños</t>
  </si>
  <si>
    <t>Luz de noche con termómetro e hidrómetro</t>
  </si>
  <si>
    <t>030780-57</t>
  </si>
  <si>
    <t>Almohadilla de gel frio</t>
  </si>
  <si>
    <t>Pads para el tratamiento de golpes y fiebre</t>
  </si>
  <si>
    <t>030780-60</t>
  </si>
  <si>
    <t>Cubrecolchón</t>
  </si>
  <si>
    <t>Cubrecolchón adaptable con aroma y cintas ajustables</t>
  </si>
  <si>
    <t>030780-65</t>
  </si>
  <si>
    <t>Bouncer Vibrador</t>
  </si>
  <si>
    <t>Silla Mecedora con dispositivo de vibración y 3 divertidos juguetes</t>
  </si>
  <si>
    <t>030780-66</t>
  </si>
  <si>
    <t>Bouncer Plegable</t>
  </si>
  <si>
    <t>Silla trasportable.. Incluye divertidos juguetes colgantes y 2 pos de reclinado</t>
  </si>
  <si>
    <t>030780-67</t>
  </si>
  <si>
    <t>Bouncer Musical</t>
  </si>
  <si>
    <t xml:space="preserve">Silla Mecedora con música y vibración Incluye juguetes y 3 pos de reclinado. </t>
  </si>
  <si>
    <t>030780-68</t>
  </si>
  <si>
    <t>-</t>
  </si>
  <si>
    <t>Moisés Desmontable</t>
  </si>
  <si>
    <t>Moises desmontable con ruedas (incluye chichonera y funda de colchón)</t>
  </si>
  <si>
    <t>030780-79</t>
  </si>
  <si>
    <t>Step Plegable</t>
  </si>
  <si>
    <t>Banquito plegable, transportable y multiuso.</t>
  </si>
  <si>
    <t>030780-94</t>
  </si>
  <si>
    <t>Red Multiuso</t>
  </si>
  <si>
    <t>Red Multiuso para lavarropas: protege la ropa del bebe</t>
  </si>
  <si>
    <t>030780-98</t>
  </si>
  <si>
    <t>Baranda Plegable de Cama</t>
  </si>
  <si>
    <t>Baranda protectora para todo tipo de camas y sommiers</t>
  </si>
  <si>
    <t>030780-102</t>
  </si>
  <si>
    <t>Luz de noche</t>
  </si>
  <si>
    <t>030780-118</t>
  </si>
  <si>
    <t>CubreSilla</t>
  </si>
  <si>
    <t>Protector para sillas adaptable y fácil de instalar</t>
  </si>
  <si>
    <t>030780-128</t>
  </si>
  <si>
    <t>Perchas</t>
  </si>
  <si>
    <t>Perchas infantiles con colgador</t>
  </si>
  <si>
    <t>030780-186</t>
  </si>
  <si>
    <t>Step Con Respaldo</t>
  </si>
  <si>
    <t>Banquito plegable, transportable y multiuso (con respaldo).</t>
  </si>
  <si>
    <t>LÍNEA DE JUGUETES</t>
  </si>
  <si>
    <t>030780-154</t>
  </si>
  <si>
    <t>Volante Didáctico</t>
  </si>
  <si>
    <t>Volante interactivo con sonidos reales</t>
  </si>
  <si>
    <t>030780-155</t>
  </si>
  <si>
    <t>Mi Primer Celular</t>
  </si>
  <si>
    <t>Celular didáctico con sonido</t>
  </si>
  <si>
    <t>030780-156</t>
  </si>
  <si>
    <t>Tortuga de Encastre</t>
  </si>
  <si>
    <t>Tortuga con sonido y piezas encastrables</t>
  </si>
  <si>
    <t>030780-157</t>
  </si>
  <si>
    <t>Cascada de Pelotas</t>
  </si>
  <si>
    <t>Torre en cascada de 6 niveles con tobogán de pelotas</t>
  </si>
  <si>
    <t>030780-159</t>
  </si>
  <si>
    <t>Guitarra Interactiva</t>
  </si>
  <si>
    <t xml:space="preserve">Guitarra didáctica con luces y sonido </t>
  </si>
  <si>
    <t>030780-160</t>
  </si>
  <si>
    <t>Micrófono Musical</t>
  </si>
  <si>
    <t>Micrófono con luces led y grabador de voz</t>
  </si>
  <si>
    <t>030780-161</t>
  </si>
  <si>
    <t>Anillos Apilables</t>
  </si>
  <si>
    <t>Anillos coloridos de encastre con sonido, dos modelos</t>
  </si>
  <si>
    <t>030780-164</t>
  </si>
  <si>
    <t>Pequeño Músico</t>
  </si>
  <si>
    <t>Tambor con luz, música y sonido</t>
  </si>
  <si>
    <t>030780-165</t>
  </si>
  <si>
    <t>Sonajero Interactivo</t>
  </si>
  <si>
    <t>Sonajero interactivo con música y sonido</t>
  </si>
  <si>
    <t>030780-166</t>
  </si>
  <si>
    <t>Sonajero de Bebé</t>
  </si>
  <si>
    <t>Sonajero de bebé en forma de rana</t>
  </si>
  <si>
    <t>030780-167</t>
  </si>
  <si>
    <t>Valija de Sorpresas</t>
  </si>
  <si>
    <t>Valija de juegos con sorpresas, luz, música y animales</t>
  </si>
  <si>
    <t>030780-168</t>
  </si>
  <si>
    <t>Libro Interactivo</t>
  </si>
  <si>
    <t>Libro interactivo de animales con música y luz</t>
  </si>
  <si>
    <t xml:space="preserve">Subtotal: </t>
  </si>
  <si>
    <t>S/ IVA</t>
  </si>
  <si>
    <t xml:space="preserve">BEMAR </t>
  </si>
  <si>
    <t>DISTRIBUIDORA</t>
  </si>
  <si>
    <t>WHATSAPP</t>
  </si>
  <si>
    <t>info@bemardistribuidora.com.ar</t>
  </si>
  <si>
    <t>VIGENCIA  MAYO 2023</t>
  </si>
  <si>
    <t>COSTO</t>
  </si>
  <si>
    <t>COMERCIO</t>
  </si>
  <si>
    <t>PUBLICO</t>
  </si>
  <si>
    <t>SUGERIDO</t>
  </si>
</sst>
</file>

<file path=xl/styles.xml><?xml version="1.0" encoding="utf-8"?>
<styleSheet xmlns="http://schemas.openxmlformats.org/spreadsheetml/2006/main">
  <numFmts count="1">
    <numFmt numFmtId="44" formatCode="_ &quot;$&quot;\ * #,##0.00_ ;_ &quot;$&quot;\ * \-#,##0.00_ ;_ &quot;$&quot;\ * &quot;-&quot;??_ ;_ @_ "/>
  </numFmts>
  <fonts count="27">
    <font>
      <sz val="11"/>
      <color theme="1"/>
      <name val="Calibri"/>
      <scheme val="minor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u/>
      <sz val="11"/>
      <color rgb="FF0000FF"/>
      <name val="Calibri"/>
    </font>
    <font>
      <b/>
      <sz val="12"/>
      <color rgb="FFFF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2"/>
      <color rgb="FF00B0F0"/>
      <name val="Calibri"/>
    </font>
    <font>
      <u/>
      <sz val="11"/>
      <color rgb="FF0000FF"/>
      <name val="Calibri"/>
    </font>
    <font>
      <sz val="12"/>
      <color rgb="FFFF0000"/>
      <name val="Calibri"/>
    </font>
    <font>
      <sz val="12"/>
      <color rgb="FFFFFFFF"/>
      <name val="Roboto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u/>
      <sz val="11"/>
      <color theme="10"/>
      <name val="Calibri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D99594"/>
        <bgColor rgb="FFD99594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C00000"/>
        <bgColor rgb="FFC00000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 applyFont="1" applyAlignment="1"/>
    <xf numFmtId="0" fontId="3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17" xfId="0" applyFont="1" applyBorder="1"/>
    <xf numFmtId="1" fontId="3" fillId="0" borderId="6" xfId="0" applyNumberFormat="1" applyFont="1" applyBorder="1"/>
    <xf numFmtId="0" fontId="3" fillId="0" borderId="6" xfId="0" applyFont="1" applyBorder="1"/>
    <xf numFmtId="44" fontId="3" fillId="0" borderId="6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/>
    <xf numFmtId="0" fontId="5" fillId="0" borderId="6" xfId="0" applyFont="1" applyBorder="1" applyAlignment="1">
      <alignment horizontal="center" vertical="center"/>
    </xf>
    <xf numFmtId="44" fontId="3" fillId="0" borderId="6" xfId="0" applyNumberFormat="1" applyFont="1" applyBorder="1"/>
    <xf numFmtId="0" fontId="5" fillId="0" borderId="18" xfId="0" applyFont="1" applyBorder="1" applyAlignment="1">
      <alignment horizontal="center"/>
    </xf>
    <xf numFmtId="0" fontId="3" fillId="0" borderId="19" xfId="0" applyFont="1" applyBorder="1"/>
    <xf numFmtId="1" fontId="3" fillId="0" borderId="20" xfId="0" applyNumberFormat="1" applyFont="1" applyBorder="1"/>
    <xf numFmtId="0" fontId="3" fillId="0" borderId="20" xfId="0" applyFont="1" applyBorder="1"/>
    <xf numFmtId="44" fontId="3" fillId="0" borderId="20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0" xfId="0" applyFont="1" applyBorder="1" applyAlignment="1"/>
    <xf numFmtId="0" fontId="5" fillId="0" borderId="20" xfId="0" applyFont="1" applyBorder="1" applyAlignment="1">
      <alignment horizontal="center" vertical="center"/>
    </xf>
    <xf numFmtId="44" fontId="3" fillId="0" borderId="20" xfId="0" applyNumberFormat="1" applyFont="1" applyBorder="1"/>
    <xf numFmtId="0" fontId="5" fillId="0" borderId="21" xfId="0" applyFont="1" applyBorder="1" applyAlignment="1">
      <alignment horizontal="center"/>
    </xf>
    <xf numFmtId="0" fontId="3" fillId="0" borderId="21" xfId="0" applyFont="1" applyBorder="1"/>
    <xf numFmtId="0" fontId="1" fillId="0" borderId="0" xfId="0" applyFont="1"/>
    <xf numFmtId="0" fontId="1" fillId="0" borderId="21" xfId="0" applyFont="1" applyBorder="1"/>
    <xf numFmtId="0" fontId="3" fillId="0" borderId="22" xfId="0" applyFont="1" applyBorder="1"/>
    <xf numFmtId="1" fontId="3" fillId="0" borderId="11" xfId="0" applyNumberFormat="1" applyFont="1" applyBorder="1"/>
    <xf numFmtId="0" fontId="3" fillId="0" borderId="11" xfId="0" applyFont="1" applyBorder="1"/>
    <xf numFmtId="44" fontId="3" fillId="0" borderId="11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/>
    <xf numFmtId="0" fontId="5" fillId="0" borderId="11" xfId="0" applyFont="1" applyBorder="1" applyAlignment="1">
      <alignment horizontal="center" vertical="center"/>
    </xf>
    <xf numFmtId="44" fontId="3" fillId="0" borderId="11" xfId="0" applyNumberFormat="1" applyFont="1" applyBorder="1"/>
    <xf numFmtId="0" fontId="5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1" fillId="0" borderId="19" xfId="0" applyFont="1" applyBorder="1"/>
    <xf numFmtId="1" fontId="1" fillId="0" borderId="20" xfId="0" applyNumberFormat="1" applyFont="1" applyBorder="1"/>
    <xf numFmtId="0" fontId="1" fillId="0" borderId="20" xfId="0" applyFont="1" applyBorder="1"/>
    <xf numFmtId="4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vertical="center" wrapText="1"/>
    </xf>
    <xf numFmtId="44" fontId="1" fillId="0" borderId="20" xfId="0" applyNumberFormat="1" applyFont="1" applyBorder="1"/>
    <xf numFmtId="0" fontId="11" fillId="0" borderId="20" xfId="0" applyFont="1" applyBorder="1" applyAlignment="1">
      <alignment horizontal="center" vertical="center"/>
    </xf>
    <xf numFmtId="0" fontId="1" fillId="0" borderId="22" xfId="0" applyFont="1" applyBorder="1"/>
    <xf numFmtId="1" fontId="1" fillId="0" borderId="11" xfId="0" applyNumberFormat="1" applyFont="1" applyBorder="1"/>
    <xf numFmtId="0" fontId="1" fillId="0" borderId="11" xfId="0" applyFont="1" applyBorder="1"/>
    <xf numFmtId="4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1" fillId="0" borderId="11" xfId="0" applyNumberFormat="1" applyFont="1" applyBorder="1"/>
    <xf numFmtId="0" fontId="12" fillId="0" borderId="21" xfId="0" applyFont="1" applyBorder="1"/>
    <xf numFmtId="0" fontId="13" fillId="0" borderId="6" xfId="0" applyFont="1" applyBorder="1" applyAlignment="1">
      <alignment horizontal="left" vertical="center"/>
    </xf>
    <xf numFmtId="0" fontId="1" fillId="0" borderId="18" xfId="0" applyFont="1" applyBorder="1"/>
    <xf numFmtId="10" fontId="1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10" fontId="1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6" fillId="0" borderId="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" fontId="3" fillId="0" borderId="0" xfId="0" applyNumberFormat="1" applyFont="1"/>
    <xf numFmtId="4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1" fillId="0" borderId="0" xfId="0" applyFont="1" applyAlignment="1">
      <alignment horizontal="center" vertical="center"/>
    </xf>
    <xf numFmtId="44" fontId="3" fillId="0" borderId="13" xfId="0" applyNumberFormat="1" applyFont="1" applyBorder="1"/>
    <xf numFmtId="0" fontId="11" fillId="0" borderId="0" xfId="0" applyFont="1"/>
    <xf numFmtId="0" fontId="2" fillId="0" borderId="16" xfId="0" applyFont="1" applyBorder="1"/>
    <xf numFmtId="0" fontId="2" fillId="0" borderId="25" xfId="0" applyFont="1" applyBorder="1"/>
    <xf numFmtId="0" fontId="1" fillId="2" borderId="27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4" fillId="0" borderId="25" xfId="0" applyFont="1" applyBorder="1" applyAlignment="1">
      <alignment horizontal="right"/>
    </xf>
    <xf numFmtId="1" fontId="24" fillId="0" borderId="25" xfId="0" applyNumberFormat="1" applyFont="1" applyBorder="1" applyAlignment="1">
      <alignment horizontal="left"/>
    </xf>
    <xf numFmtId="0" fontId="25" fillId="0" borderId="25" xfId="1" applyFont="1" applyBorder="1" applyAlignment="1" applyProtection="1">
      <alignment horizontal="center"/>
    </xf>
    <xf numFmtId="0" fontId="26" fillId="0" borderId="25" xfId="0" applyFont="1" applyBorder="1" applyAlignment="1">
      <alignment horizontal="right"/>
    </xf>
    <xf numFmtId="0" fontId="26" fillId="0" borderId="25" xfId="0" applyFont="1" applyBorder="1" applyAlignment="1">
      <alignment horizontal="left"/>
    </xf>
    <xf numFmtId="0" fontId="1" fillId="2" borderId="24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1" fillId="8" borderId="24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1" fillId="4" borderId="24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0" borderId="9" xfId="0" applyFont="1" applyBorder="1"/>
    <xf numFmtId="0" fontId="1" fillId="2" borderId="5" xfId="0" applyFont="1" applyFill="1" applyBorder="1" applyAlignment="1">
      <alignment horizontal="center" vertical="center"/>
    </xf>
    <xf numFmtId="0" fontId="2" fillId="0" borderId="10" xfId="0" applyFont="1" applyBorder="1"/>
    <xf numFmtId="0" fontId="1" fillId="2" borderId="8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1</xdr:row>
      <xdr:rowOff>19050</xdr:rowOff>
    </xdr:from>
    <xdr:to>
      <xdr:col>13</xdr:col>
      <xdr:colOff>0</xdr:colOff>
      <xdr:row>4</xdr:row>
      <xdr:rowOff>133223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A7F9BE0-6AE7-4AA1-876E-39008DD13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0" y="1047750"/>
          <a:ext cx="2393950" cy="990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YP5Pk_QiFTxcsJ5n7Uh6nE3KpHXveHUG/view?usp=share_link" TargetMode="External"/><Relationship Id="rId21" Type="http://schemas.openxmlformats.org/officeDocument/2006/relationships/hyperlink" Target="https://drive.google.com/file/d/17Gb1kB33kW7kT2EGAjqQs2sl45ND_Al3/view?usp=share_link" TargetMode="External"/><Relationship Id="rId42" Type="http://schemas.openxmlformats.org/officeDocument/2006/relationships/hyperlink" Target="https://drive.google.com/file/d/1EGbF7E3qKCrYa2Ctys64g5RASU1C48zU/view?usp=share_link" TargetMode="External"/><Relationship Id="rId63" Type="http://schemas.openxmlformats.org/officeDocument/2006/relationships/hyperlink" Target="https://drive.google.com/file/d/1yuuEvKc8j0xy2gfY4RF0MHHTUFn-7JjX/view?usp=share_link" TargetMode="External"/><Relationship Id="rId84" Type="http://schemas.openxmlformats.org/officeDocument/2006/relationships/hyperlink" Target="https://drive.google.com/file/d/1jTV3SoP6GAQluRY4T1DpdKHknXSHTj-j/view?usp=share_link" TargetMode="External"/><Relationship Id="rId138" Type="http://schemas.openxmlformats.org/officeDocument/2006/relationships/hyperlink" Target="https://drive.google.com/file/d/1SAPk8DgJ08CyLUww3MJ3zcIjJIdXUHrC/view?usp=share_link" TargetMode="External"/><Relationship Id="rId159" Type="http://schemas.openxmlformats.org/officeDocument/2006/relationships/hyperlink" Target="https://drive.google.com/file/d/1Lwa4qSHylTvO6ziVBM7Pv_kdQ2qqp1M6/view?usp=share_link" TargetMode="External"/><Relationship Id="rId170" Type="http://schemas.openxmlformats.org/officeDocument/2006/relationships/hyperlink" Target="https://drive.google.com/file/d/10MOx7aFHZ-sUWrJNz4nAuOUJgmt9j4R7/view?usp=share_link" TargetMode="External"/><Relationship Id="rId191" Type="http://schemas.openxmlformats.org/officeDocument/2006/relationships/hyperlink" Target="https://drive.google.com/file/d/1etM3479HwKhAQUNREldPOGLMUWvYwq7J/view?usp=share_link" TargetMode="External"/><Relationship Id="rId196" Type="http://schemas.openxmlformats.org/officeDocument/2006/relationships/hyperlink" Target="https://drive.google.com/file/d/1ySx799O7CoyPbyKctXuob_9J1eTdqoai/view?usp=share_link" TargetMode="External"/><Relationship Id="rId200" Type="http://schemas.openxmlformats.org/officeDocument/2006/relationships/hyperlink" Target="https://drive.google.com/file/d/1rqtUlN2wd0b1bEHMLVFfZUE-tILhaOuD/view?usp=share_link" TargetMode="External"/><Relationship Id="rId16" Type="http://schemas.openxmlformats.org/officeDocument/2006/relationships/hyperlink" Target="https://drive.google.com/file/d/1VhUlRL0slbXoQA4Irl1o4o_PDUUI6zri/view?usp=share_link" TargetMode="External"/><Relationship Id="rId107" Type="http://schemas.openxmlformats.org/officeDocument/2006/relationships/hyperlink" Target="https://drive.google.com/file/d/1fT6WRDIekhwCA4N17z5ovNXWCV9ivPL7/view?usp=share_link" TargetMode="External"/><Relationship Id="rId11" Type="http://schemas.openxmlformats.org/officeDocument/2006/relationships/hyperlink" Target="https://drive.google.com/file/d/1wqACCxAJXpdANLds_Io6sOgEjuLnvUez/view?usp=share_link" TargetMode="External"/><Relationship Id="rId32" Type="http://schemas.openxmlformats.org/officeDocument/2006/relationships/hyperlink" Target="https://drive.google.com/file/d/1XUPaBTu_RnpxyPoDA3lmVqRwTJWVcjLf/view?usp=share_link" TargetMode="External"/><Relationship Id="rId37" Type="http://schemas.openxmlformats.org/officeDocument/2006/relationships/hyperlink" Target="https://drive.google.com/file/d/1iErMcBDORigfsIGVjYCCyzduZ5nKcTV3/view?usp=share_link" TargetMode="External"/><Relationship Id="rId53" Type="http://schemas.openxmlformats.org/officeDocument/2006/relationships/hyperlink" Target="https://drive.google.com/file/d/1NbQc5rIp2uCC860cXlkJurhkBnOu6eqD/view?usp=share_link" TargetMode="External"/><Relationship Id="rId58" Type="http://schemas.openxmlformats.org/officeDocument/2006/relationships/hyperlink" Target="https://drive.google.com/file/d/1Ej_NgM-Fg3HHYGTfw4b8I32PwVOGHFEc/view?usp=share_link" TargetMode="External"/><Relationship Id="rId74" Type="http://schemas.openxmlformats.org/officeDocument/2006/relationships/hyperlink" Target="https://drive.google.com/file/d/1dAOBos-01reeVAjRz3M8y7g5wDDS0N4M/view?usp=share_link" TargetMode="External"/><Relationship Id="rId79" Type="http://schemas.openxmlformats.org/officeDocument/2006/relationships/hyperlink" Target="https://drive.google.com/file/d/13VCc2h0IvkJfLYQinTcMEwTcxFKLtGzq/view?usp=share_link" TargetMode="External"/><Relationship Id="rId102" Type="http://schemas.openxmlformats.org/officeDocument/2006/relationships/hyperlink" Target="https://drive.google.com/file/d/17bovuAEy4NN6SJjnTg_H43IWJgr4xuyX/view?usp=share_link" TargetMode="External"/><Relationship Id="rId123" Type="http://schemas.openxmlformats.org/officeDocument/2006/relationships/hyperlink" Target="https://drive.google.com/file/d/1-uDlyWEAMdMgwOWC8YKxIzLJLviPikAp/view?usp=share_link" TargetMode="External"/><Relationship Id="rId128" Type="http://schemas.openxmlformats.org/officeDocument/2006/relationships/hyperlink" Target="https://drive.google.com/file/d/1eoLN6vXRUi19RNjM0cMjmagMg9OA96Pm/view?usp=share_link" TargetMode="External"/><Relationship Id="rId144" Type="http://schemas.openxmlformats.org/officeDocument/2006/relationships/hyperlink" Target="https://drive.google.com/file/d/1rs1Lig1sLDBi_LRlRGXtQmrabQ-9u9eW/view?usp=share_link" TargetMode="External"/><Relationship Id="rId149" Type="http://schemas.openxmlformats.org/officeDocument/2006/relationships/hyperlink" Target="https://drive.google.com/file/d/1lG0jW9UsI1pyIYvaCrC-izu6smQYPUAh/view?usp=share_link" TargetMode="External"/><Relationship Id="rId5" Type="http://schemas.openxmlformats.org/officeDocument/2006/relationships/hyperlink" Target="https://drive.google.com/file/d/1uVqa4jUhmW6-p0ZO7gGbgHJhTQkPnc1t/view?usp=share_link" TargetMode="External"/><Relationship Id="rId90" Type="http://schemas.openxmlformats.org/officeDocument/2006/relationships/hyperlink" Target="https://drive.google.com/file/d/1XgHMil2f2yTrvRA02baS3I2lNlyb4A7n/view?usp=share_link" TargetMode="External"/><Relationship Id="rId95" Type="http://schemas.openxmlformats.org/officeDocument/2006/relationships/hyperlink" Target="https://drive.google.com/file/d/117JXC13FtHNZKz8hKNlapmhsbqV-LFtl/view?usp=share_link" TargetMode="External"/><Relationship Id="rId160" Type="http://schemas.openxmlformats.org/officeDocument/2006/relationships/hyperlink" Target="https://drive.google.com/file/d/1jhvH_jdA_HiSoND_eC6ZpwHptfti-4bz/view?usp=share_link" TargetMode="External"/><Relationship Id="rId165" Type="http://schemas.openxmlformats.org/officeDocument/2006/relationships/hyperlink" Target="https://drive.google.com/file/d/1xtDOdKq8XyzkHqCVztOVOr387Id5azLH/view?usp=share_link" TargetMode="External"/><Relationship Id="rId181" Type="http://schemas.openxmlformats.org/officeDocument/2006/relationships/hyperlink" Target="https://drive.google.com/file/d/1HqF5xxKbB6Ue8IWjZ-lbRUH6RBLzEEdh/view?usp=share_link" TargetMode="External"/><Relationship Id="rId186" Type="http://schemas.openxmlformats.org/officeDocument/2006/relationships/hyperlink" Target="https://drive.google.com/file/d/1Jg_yVSg7N9d51RDn4Jxq-5cTkSq7rU7Q/view?usp=share_link" TargetMode="External"/><Relationship Id="rId22" Type="http://schemas.openxmlformats.org/officeDocument/2006/relationships/hyperlink" Target="https://drive.google.com/file/d/1GczEs_OQZ11eMaFr9DAuPo_DFMUOWgZX/view?usp=share_link" TargetMode="External"/><Relationship Id="rId27" Type="http://schemas.openxmlformats.org/officeDocument/2006/relationships/hyperlink" Target="https://drive.google.com/file/d/1plJUXGN4fIOBEkIFRzpRV4OJqQ0VeMJk/view?usp=share_link" TargetMode="External"/><Relationship Id="rId43" Type="http://schemas.openxmlformats.org/officeDocument/2006/relationships/hyperlink" Target="https://drive.google.com/file/d/1H3jqVPwGUPRyQ8dgvF47CfA9dUBOpgG8/view?usp=share_link" TargetMode="External"/><Relationship Id="rId48" Type="http://schemas.openxmlformats.org/officeDocument/2006/relationships/hyperlink" Target="https://drive.google.com/file/d/1vDzmef6ESy_6OGxcZFRjENcdIWUP9Fbq/view?usp=share_link" TargetMode="External"/><Relationship Id="rId64" Type="http://schemas.openxmlformats.org/officeDocument/2006/relationships/hyperlink" Target="https://drive.google.com/file/d/1g9B2peqhKvOlQ4YkDkwpH0oYmo1SRtmI/view?usp=share_link" TargetMode="External"/><Relationship Id="rId69" Type="http://schemas.openxmlformats.org/officeDocument/2006/relationships/hyperlink" Target="https://drive.google.com/file/d/1klwP0g4D9tdCCAnbvKtmNBNw0hUxAkq_/view?usp=share_link" TargetMode="External"/><Relationship Id="rId113" Type="http://schemas.openxmlformats.org/officeDocument/2006/relationships/hyperlink" Target="https://drive.google.com/file/d/1tHUbm1yVhyuhM4TyekamxAZKwDkLhf17/view?usp=share_link" TargetMode="External"/><Relationship Id="rId118" Type="http://schemas.openxmlformats.org/officeDocument/2006/relationships/hyperlink" Target="https://drive.google.com/file/d/1PRcVEAD0kC-EsvIVCyUndOq4i2DI1uH1/view?usp=share_link" TargetMode="External"/><Relationship Id="rId134" Type="http://schemas.openxmlformats.org/officeDocument/2006/relationships/hyperlink" Target="https://drive.google.com/file/d/1cq4KVi-VspIwJ_rYo8_eW0lO-Dy_Wy_N/view?usp=share_link" TargetMode="External"/><Relationship Id="rId139" Type="http://schemas.openxmlformats.org/officeDocument/2006/relationships/hyperlink" Target="https://drive.google.com/file/d/112T8AjQJNIPd52iRCKI0sUgU-8d9ld6E/view?usp=share_link" TargetMode="External"/><Relationship Id="rId80" Type="http://schemas.openxmlformats.org/officeDocument/2006/relationships/hyperlink" Target="https://drive.google.com/file/d/1E02la2stY-jUukrTVNuY4cfgNNRRWhdV/view?usp=share_link" TargetMode="External"/><Relationship Id="rId85" Type="http://schemas.openxmlformats.org/officeDocument/2006/relationships/hyperlink" Target="https://drive.google.com/file/d/1tX0TK7eO5j1G-Eed_u7yMFk118R3gVN0/view?usp=share_link" TargetMode="External"/><Relationship Id="rId150" Type="http://schemas.openxmlformats.org/officeDocument/2006/relationships/hyperlink" Target="https://drive.google.com/file/d/1CzmGaQ3zSOGE60GTltvnVJ3A438Cf-0f/view?usp=share_link" TargetMode="External"/><Relationship Id="rId155" Type="http://schemas.openxmlformats.org/officeDocument/2006/relationships/hyperlink" Target="https://drive.google.com/file/d/1x-jFJYktxOmHTC7ghhbdSizCr6VJVB26/view?usp=share_link" TargetMode="External"/><Relationship Id="rId171" Type="http://schemas.openxmlformats.org/officeDocument/2006/relationships/hyperlink" Target="https://drive.google.com/file/d/1kkm0TpD5yafUywA3xFO-8V2Vd5gEp2y0/view?usp=share_link" TargetMode="External"/><Relationship Id="rId176" Type="http://schemas.openxmlformats.org/officeDocument/2006/relationships/hyperlink" Target="https://drive.google.com/file/d/17tz1VYFMIB3h4WoFK3UUz4ZV-zMnlGXC/view?usp=share_link" TargetMode="External"/><Relationship Id="rId192" Type="http://schemas.openxmlformats.org/officeDocument/2006/relationships/hyperlink" Target="https://drive.google.com/file/d/1rTqH5SKINsq_pOCPwKkrwZ_J91rCRngn/view?usp=share_link" TargetMode="External"/><Relationship Id="rId197" Type="http://schemas.openxmlformats.org/officeDocument/2006/relationships/hyperlink" Target="https://drive.google.com/file/d/14uzMqV_kF3L2kMA0sId49zkNJzSLETJa/view?usp=share_link" TargetMode="External"/><Relationship Id="rId201" Type="http://schemas.openxmlformats.org/officeDocument/2006/relationships/hyperlink" Target="https://drive.google.com/file/d/13kp5u2oJP02zPq2JxxzLDGADWhFD28sO/view?usp=share_link" TargetMode="External"/><Relationship Id="rId12" Type="http://schemas.openxmlformats.org/officeDocument/2006/relationships/hyperlink" Target="https://drive.google.com/file/d/1AEFGgNcNv0RZrS14-IMWnGdipmD_NCvH/view?usp=share_link" TargetMode="External"/><Relationship Id="rId17" Type="http://schemas.openxmlformats.org/officeDocument/2006/relationships/hyperlink" Target="https://drive.google.com/file/d/1fWkei-awD8hquQjKLmU4Kf25ZYM8lqed/view?usp=share_link" TargetMode="External"/><Relationship Id="rId33" Type="http://schemas.openxmlformats.org/officeDocument/2006/relationships/hyperlink" Target="https://drive.google.com/file/d/1CP30bhIjsoOLyxrbIGN__EjzsACEpQ-E/view?usp=share_link" TargetMode="External"/><Relationship Id="rId38" Type="http://schemas.openxmlformats.org/officeDocument/2006/relationships/hyperlink" Target="https://drive.google.com/file/d/1ASDQNR-tZ16G1p1z43VXmGV7GJR3G7tY/view?usp=share_link" TargetMode="External"/><Relationship Id="rId59" Type="http://schemas.openxmlformats.org/officeDocument/2006/relationships/hyperlink" Target="https://drive.google.com/file/d/1dKBgoJ6OBWSwOfqfwVtEe8j5WHpi9Um7/view?usp=share_link" TargetMode="External"/><Relationship Id="rId103" Type="http://schemas.openxmlformats.org/officeDocument/2006/relationships/hyperlink" Target="https://drive.google.com/file/d/1NIhTDYQt2OF5f3sY_olPPPFJaDCKWDeM/view?usp=share_link" TargetMode="External"/><Relationship Id="rId108" Type="http://schemas.openxmlformats.org/officeDocument/2006/relationships/hyperlink" Target="https://drive.google.com/file/d/1oxRNItkNTyc6BkUauB8_atqeEABGNi0I/view?usp=share_link" TargetMode="External"/><Relationship Id="rId124" Type="http://schemas.openxmlformats.org/officeDocument/2006/relationships/hyperlink" Target="https://drive.google.com/file/d/1jloHGBnI9xv-uYTwnKfU34cH-QsGAzin/view?usp=share_link" TargetMode="External"/><Relationship Id="rId129" Type="http://schemas.openxmlformats.org/officeDocument/2006/relationships/hyperlink" Target="https://drive.google.com/file/d/1u9IeXmXdN351bbQ6Ib35JJd4b_IrBr0d/view?usp=share_link" TargetMode="External"/><Relationship Id="rId54" Type="http://schemas.openxmlformats.org/officeDocument/2006/relationships/hyperlink" Target="https://drive.google.com/file/d/19eRSMR-GMh1qnhvZtZuWjsMWrr7hhK4K/view?usp=share_link" TargetMode="External"/><Relationship Id="rId70" Type="http://schemas.openxmlformats.org/officeDocument/2006/relationships/hyperlink" Target="https://drive.google.com/file/d/1bwReN_uq-FjaGraItfrSks_wzFYyHBSu/view?usp=share_link" TargetMode="External"/><Relationship Id="rId75" Type="http://schemas.openxmlformats.org/officeDocument/2006/relationships/hyperlink" Target="https://drive.google.com/file/d/1UWvYefaEngzJ7OEDyljA-KPpi4PHBSDK/view?usp=share_link" TargetMode="External"/><Relationship Id="rId91" Type="http://schemas.openxmlformats.org/officeDocument/2006/relationships/hyperlink" Target="https://drive.google.com/file/d/1WZjpjvLw0MijQjMJaHNjb39hqgq-mnFy/view?usp=share_link" TargetMode="External"/><Relationship Id="rId96" Type="http://schemas.openxmlformats.org/officeDocument/2006/relationships/hyperlink" Target="https://drive.google.com/file/d/1STwxM3AknZLFjc-LWIbTFdDBE2TXoQPy/view?usp=share_link" TargetMode="External"/><Relationship Id="rId140" Type="http://schemas.openxmlformats.org/officeDocument/2006/relationships/hyperlink" Target="https://drive.google.com/file/d/1XEWa4HWV4FP-ZUU18GF0SFfE0dlL5955/view?usp=share_link" TargetMode="External"/><Relationship Id="rId145" Type="http://schemas.openxmlformats.org/officeDocument/2006/relationships/hyperlink" Target="https://drive.google.com/file/d/1-vyxtPJVkRwCSRDavaopkEYUGq3gCOGv/view?usp=share_link" TargetMode="External"/><Relationship Id="rId161" Type="http://schemas.openxmlformats.org/officeDocument/2006/relationships/hyperlink" Target="https://drive.google.com/file/d/1bvjAtODu7xaTlKTr2glS-uruXbgJ_dO-/view?usp=share_link" TargetMode="External"/><Relationship Id="rId166" Type="http://schemas.openxmlformats.org/officeDocument/2006/relationships/hyperlink" Target="https://drive.google.com/file/d/1xQvN67jAJxAuQZEnKwuNTn9j13nWk-zT/view?usp=share_link" TargetMode="External"/><Relationship Id="rId182" Type="http://schemas.openxmlformats.org/officeDocument/2006/relationships/hyperlink" Target="https://drive.google.com/file/d/164uPgUzELDvml9Zjl28cR6df8gcwxJ-_/view?usp=share_link" TargetMode="External"/><Relationship Id="rId187" Type="http://schemas.openxmlformats.org/officeDocument/2006/relationships/hyperlink" Target="https://drive.google.com/file/d/1mCjZ0hFjYI3_aIE6vOZZzEkOjlYL-mc6/view?usp=share_link" TargetMode="External"/><Relationship Id="rId1" Type="http://schemas.openxmlformats.org/officeDocument/2006/relationships/hyperlink" Target="https://drive.google.com/file/d/1jNozqNI_aBAKmjGTkOJU7buMyMz5-IKk/view?usp=share_link" TargetMode="External"/><Relationship Id="rId6" Type="http://schemas.openxmlformats.org/officeDocument/2006/relationships/hyperlink" Target="https://drive.google.com/file/d/15r97lhkM9EunY0PaCB4jTVeclM0ututh/view?usp=share_link" TargetMode="External"/><Relationship Id="rId23" Type="http://schemas.openxmlformats.org/officeDocument/2006/relationships/hyperlink" Target="https://drive.google.com/file/d/17_JI7-cUH46_pwJk0P6vP_6zVSjQ1lrW/view?usp=share_link" TargetMode="External"/><Relationship Id="rId28" Type="http://schemas.openxmlformats.org/officeDocument/2006/relationships/hyperlink" Target="https://drive.google.com/file/d/1iO4mf-EHc8arfe_P-9KjCrTQ8NcBZba2/view?usp=share_link" TargetMode="External"/><Relationship Id="rId49" Type="http://schemas.openxmlformats.org/officeDocument/2006/relationships/hyperlink" Target="https://drive.google.com/file/d/1EP56qsSIoOBfcNADIe6hjgdZ-LCYAjbq/view?usp=share_link" TargetMode="External"/><Relationship Id="rId114" Type="http://schemas.openxmlformats.org/officeDocument/2006/relationships/hyperlink" Target="https://drive.google.com/file/d/1-zTxtiHyPcSzhayc8maNOmAyszCm6eQ-/view?usp=share_link" TargetMode="External"/><Relationship Id="rId119" Type="http://schemas.openxmlformats.org/officeDocument/2006/relationships/hyperlink" Target="https://drive.google.com/file/d/1WHaQJTUF6zTvgiVMFCEDfkrRr-Da7AxN/view?usp=share_link" TargetMode="External"/><Relationship Id="rId44" Type="http://schemas.openxmlformats.org/officeDocument/2006/relationships/hyperlink" Target="https://drive.google.com/file/d/1cZUvq3_dopkYmSmSmUjIBiWpIDTg0OkF/view?usp=share_link" TargetMode="External"/><Relationship Id="rId60" Type="http://schemas.openxmlformats.org/officeDocument/2006/relationships/hyperlink" Target="https://drive.google.com/file/d/1RAXIv3HUH6KWew8Q4QreOIMCDI0thBhW/view?usp=share_link" TargetMode="External"/><Relationship Id="rId65" Type="http://schemas.openxmlformats.org/officeDocument/2006/relationships/hyperlink" Target="https://drive.google.com/file/d/1x2l3RXlJ6DrZ0KeQe_RztK6KjaBMerXb/view?usp=share_link" TargetMode="External"/><Relationship Id="rId81" Type="http://schemas.openxmlformats.org/officeDocument/2006/relationships/hyperlink" Target="https://drive.google.com/file/d/1trgeLJNWCyY-EPdVyJYgbB3EBX7n-d9-/view?usp=share_link" TargetMode="External"/><Relationship Id="rId86" Type="http://schemas.openxmlformats.org/officeDocument/2006/relationships/hyperlink" Target="https://drive.google.com/file/d/1p3qxIyStapgTPBrfmn0Gb4uw5VsHtNLs/view?usp=share_link" TargetMode="External"/><Relationship Id="rId130" Type="http://schemas.openxmlformats.org/officeDocument/2006/relationships/hyperlink" Target="https://drive.google.com/file/d/10eOxSk92LVpB1mNkfkwR6M7Vx6CyN4Hr/view?usp=share_link" TargetMode="External"/><Relationship Id="rId135" Type="http://schemas.openxmlformats.org/officeDocument/2006/relationships/hyperlink" Target="https://drive.google.com/file/d/1PtuuxBTWeAmDfP1d2_zFPeJ6Q4eZJNvS/view?usp=share_link" TargetMode="External"/><Relationship Id="rId151" Type="http://schemas.openxmlformats.org/officeDocument/2006/relationships/hyperlink" Target="https://drive.google.com/file/d/1-Bw5HxPrXgRPWfCqhnWb59H8N3WKiQ4M/view?usp=share_link" TargetMode="External"/><Relationship Id="rId156" Type="http://schemas.openxmlformats.org/officeDocument/2006/relationships/hyperlink" Target="https://drive.google.com/file/d/1uc3ahuGLRATl66d5wJPfyLfehxiAOlVA/view?usp=share_link" TargetMode="External"/><Relationship Id="rId177" Type="http://schemas.openxmlformats.org/officeDocument/2006/relationships/hyperlink" Target="https://drive.google.com/file/d/1uKuX9Eu7eZosCOo8DJ_P5KiaFwt6ETUV/view?usp=share_link" TargetMode="External"/><Relationship Id="rId198" Type="http://schemas.openxmlformats.org/officeDocument/2006/relationships/hyperlink" Target="https://drive.google.com/file/d/1KAMXByEDKXEhx-Q5Gpnlsr-Fs5NQFgWZ/view?usp=share_link" TargetMode="External"/><Relationship Id="rId172" Type="http://schemas.openxmlformats.org/officeDocument/2006/relationships/hyperlink" Target="https://drive.google.com/file/d/1jO1vCZEbRcKw-n1R57DCyjmy3M-S39X8/view?usp=share_link" TargetMode="External"/><Relationship Id="rId193" Type="http://schemas.openxmlformats.org/officeDocument/2006/relationships/hyperlink" Target="https://drive.google.com/file/d/1PebtI91OXSLcmEqsvyEpabR1Pl_A5q_w/view?usp=share_link" TargetMode="External"/><Relationship Id="rId202" Type="http://schemas.openxmlformats.org/officeDocument/2006/relationships/hyperlink" Target="mailto:info@bemardistribuidora.com.ar" TargetMode="External"/><Relationship Id="rId13" Type="http://schemas.openxmlformats.org/officeDocument/2006/relationships/hyperlink" Target="https://drive.google.com/file/d/1hP8nO-5EiDtGSDGHd_MJtrNXIjGqVSuD/view?usp=share_link" TargetMode="External"/><Relationship Id="rId18" Type="http://schemas.openxmlformats.org/officeDocument/2006/relationships/hyperlink" Target="https://drive.google.com/file/d/14XDQPUvzsmb68fLunA0wMR7QikLbmsbY/view?usp=share_link" TargetMode="External"/><Relationship Id="rId39" Type="http://schemas.openxmlformats.org/officeDocument/2006/relationships/hyperlink" Target="https://drive.google.com/file/d/1YzX8ubVQZeYfIhi0XP067GeXkEFFALFH/view?usp=share_link" TargetMode="External"/><Relationship Id="rId109" Type="http://schemas.openxmlformats.org/officeDocument/2006/relationships/hyperlink" Target="https://drive.google.com/file/d/1vNZtLSsycXCAojoq6yf71-odHkrLGyzp/view?usp=share_link" TargetMode="External"/><Relationship Id="rId34" Type="http://schemas.openxmlformats.org/officeDocument/2006/relationships/hyperlink" Target="https://drive.google.com/file/d/1H4iFoWZbbRkJp56IwoFkgMycyWnFCZKW/view?usp=share_link" TargetMode="External"/><Relationship Id="rId50" Type="http://schemas.openxmlformats.org/officeDocument/2006/relationships/hyperlink" Target="https://drive.google.com/file/d/1mt_BeqNL9pKwxXi5na9NoiHzjkrboIdF/view?usp=share_link" TargetMode="External"/><Relationship Id="rId55" Type="http://schemas.openxmlformats.org/officeDocument/2006/relationships/hyperlink" Target="https://drive.google.com/file/d/1ha63QcO7Q_WvZVTN6-cez46uqFFs-DPJ/view?usp=share_link" TargetMode="External"/><Relationship Id="rId76" Type="http://schemas.openxmlformats.org/officeDocument/2006/relationships/hyperlink" Target="https://drive.google.com/file/d/1Yl6Nrm8TnYmOtiCWCVrHcSDqrPoWgWRQ/view?usp=share_link" TargetMode="External"/><Relationship Id="rId97" Type="http://schemas.openxmlformats.org/officeDocument/2006/relationships/hyperlink" Target="https://drive.google.com/file/d/1479nqLnI6GDCBMFjZpuMa9oA9_VgGt2G/view?usp=share_link" TargetMode="External"/><Relationship Id="rId104" Type="http://schemas.openxmlformats.org/officeDocument/2006/relationships/hyperlink" Target="https://drive.google.com/file/d/1OFoOofBq8Y0APxli9Sc6sqH_mAKSNJP3/view?usp=share_link" TargetMode="External"/><Relationship Id="rId120" Type="http://schemas.openxmlformats.org/officeDocument/2006/relationships/hyperlink" Target="https://drive.google.com/file/d/1i7XMKRCom4qzzNEaDJkjdhMEA6pbGuzi/view?usp=share_link" TargetMode="External"/><Relationship Id="rId125" Type="http://schemas.openxmlformats.org/officeDocument/2006/relationships/hyperlink" Target="https://drive.google.com/file/d/1QSx_i04zAmHbAW6DoxACGhoTM1sWRzwX/view?usp=share_link" TargetMode="External"/><Relationship Id="rId141" Type="http://schemas.openxmlformats.org/officeDocument/2006/relationships/hyperlink" Target="https://drive.google.com/file/d/1OZ7mgk0DFdBd5SqRaCdr1pdd6Cip-1N5/view?usp=share_link" TargetMode="External"/><Relationship Id="rId146" Type="http://schemas.openxmlformats.org/officeDocument/2006/relationships/hyperlink" Target="https://drive.google.com/file/d/1sWVbPE3xhron24G7Bo-w7mxl-pPNxhyM/view?usp=share_link" TargetMode="External"/><Relationship Id="rId167" Type="http://schemas.openxmlformats.org/officeDocument/2006/relationships/hyperlink" Target="https://drive.google.com/file/d/1ZI4Iz6oVG2kmgy42BFnkRPdSkM4ktQeQ/view?usp=share_link" TargetMode="External"/><Relationship Id="rId188" Type="http://schemas.openxmlformats.org/officeDocument/2006/relationships/hyperlink" Target="https://drive.google.com/file/d/1SE9190wZ1wcWDGxFjrA3Y7rzpbonNhm-/view?usp=share_link" TargetMode="External"/><Relationship Id="rId7" Type="http://schemas.openxmlformats.org/officeDocument/2006/relationships/hyperlink" Target="https://drive.google.com/file/d/1H9xBPBE3kQ6OsNhXVjydCBM_EMzqZK8A/view?usp=share_link" TargetMode="External"/><Relationship Id="rId71" Type="http://schemas.openxmlformats.org/officeDocument/2006/relationships/hyperlink" Target="https://drive.google.com/file/d/1NRxDW3uvp2HRg-suxK_tjDIhVhYS7o-6/view?usp=share_link" TargetMode="External"/><Relationship Id="rId92" Type="http://schemas.openxmlformats.org/officeDocument/2006/relationships/hyperlink" Target="https://drive.google.com/file/d/169JnRgcJUWzJw3KVUc9LY7-r8-mwlB7v/view?usp=share_link" TargetMode="External"/><Relationship Id="rId162" Type="http://schemas.openxmlformats.org/officeDocument/2006/relationships/hyperlink" Target="https://drive.google.com/file/d/1PIo9r6-1gYyVgO8rjok-Uu4ghe1DDTn4/view?usp=share_link" TargetMode="External"/><Relationship Id="rId183" Type="http://schemas.openxmlformats.org/officeDocument/2006/relationships/hyperlink" Target="https://drive.google.com/file/d/1Gt2trS8MXo3_kx7XuShLSZ-uetyzHS60/view?usp=share_link" TargetMode="External"/><Relationship Id="rId2" Type="http://schemas.openxmlformats.org/officeDocument/2006/relationships/hyperlink" Target="https://drive.google.com/file/d/1Hzeoo-L4Kdo5zeEikHO73ONctkRCOJJB/view?usp=share_link" TargetMode="External"/><Relationship Id="rId29" Type="http://schemas.openxmlformats.org/officeDocument/2006/relationships/hyperlink" Target="https://drive.google.com/file/d/1CXG2sLc1PasTCMjhzPrpHNZ0MI0Nz5o6/view?usp=share_link" TargetMode="External"/><Relationship Id="rId24" Type="http://schemas.openxmlformats.org/officeDocument/2006/relationships/hyperlink" Target="https://drive.google.com/file/d/14o6KhILJySXXYvUNmGLrhZKhMFSUkMGt/view?usp=share_link" TargetMode="External"/><Relationship Id="rId40" Type="http://schemas.openxmlformats.org/officeDocument/2006/relationships/hyperlink" Target="https://drive.google.com/file/d/1eESItLrE1Fw37RY4Ux2Ve35_Q0r2RTEu/view?usp=share_link" TargetMode="External"/><Relationship Id="rId45" Type="http://schemas.openxmlformats.org/officeDocument/2006/relationships/hyperlink" Target="https://drive.google.com/file/d/1SRIsTEhypdUmQaiSEWBXsGTw9i9V8uVu/view?usp=share_link" TargetMode="External"/><Relationship Id="rId66" Type="http://schemas.openxmlformats.org/officeDocument/2006/relationships/hyperlink" Target="https://drive.google.com/file/d/1NUxrwgfUfGzOB7OvBTjSx24mE4A8MUaw/view?usp=share_link" TargetMode="External"/><Relationship Id="rId87" Type="http://schemas.openxmlformats.org/officeDocument/2006/relationships/hyperlink" Target="https://drive.google.com/file/d/1ZlfqIGRbwm69-xpKGbyxIVFFXBu4mvAF/view?usp=share_link" TargetMode="External"/><Relationship Id="rId110" Type="http://schemas.openxmlformats.org/officeDocument/2006/relationships/hyperlink" Target="https://drive.google.com/file/d/1XYIs_G-INiFiRBSUKs74FcxCebbej8BS/view?usp=share_link" TargetMode="External"/><Relationship Id="rId115" Type="http://schemas.openxmlformats.org/officeDocument/2006/relationships/hyperlink" Target="https://drive.google.com/file/d/1BAo3X0Vqs3HhDJy5UctN37nrBvqovYHt/view?usp=share_link" TargetMode="External"/><Relationship Id="rId131" Type="http://schemas.openxmlformats.org/officeDocument/2006/relationships/hyperlink" Target="https://drive.google.com/file/d/1yhOxMDjSEciBRGjnW_pR4yLjyn5ny5kD/view?usp=share_link" TargetMode="External"/><Relationship Id="rId136" Type="http://schemas.openxmlformats.org/officeDocument/2006/relationships/hyperlink" Target="https://drive.google.com/file/d/13Kttm8Z7FfhkAJvwrl0eI4uhL9F6Qqvr/view?usp=share_link" TargetMode="External"/><Relationship Id="rId157" Type="http://schemas.openxmlformats.org/officeDocument/2006/relationships/hyperlink" Target="https://drive.google.com/file/d/147rViPNA92Xm9evazknGYiBUJuSN8sLh/view?usp=share_link" TargetMode="External"/><Relationship Id="rId178" Type="http://schemas.openxmlformats.org/officeDocument/2006/relationships/hyperlink" Target="https://drive.google.com/file/d/1wJSJnrYOf7uqPDtjZA_O8bAmDpU1q_uP/view?usp=share_link" TargetMode="External"/><Relationship Id="rId61" Type="http://schemas.openxmlformats.org/officeDocument/2006/relationships/hyperlink" Target="https://drive.google.com/file/d/1zm4_x31VDit7kaJK6DoWPkjDebh4g2fU/view?usp=share_link" TargetMode="External"/><Relationship Id="rId82" Type="http://schemas.openxmlformats.org/officeDocument/2006/relationships/hyperlink" Target="https://drive.google.com/file/d/1MUHMJGGA3jCgCh6EqKlIy9DuN9abRtXE/view?usp=share_link" TargetMode="External"/><Relationship Id="rId152" Type="http://schemas.openxmlformats.org/officeDocument/2006/relationships/hyperlink" Target="https://drive.google.com/file/d/18ojxrLUbYjidAYRJ00a4UtosKN-EP0GO/view?usp=share_link" TargetMode="External"/><Relationship Id="rId173" Type="http://schemas.openxmlformats.org/officeDocument/2006/relationships/hyperlink" Target="https://drive.google.com/file/d/1ECPkijrMbGOKNTGFovA1ScApqifC2apA/view?usp=share_link" TargetMode="External"/><Relationship Id="rId194" Type="http://schemas.openxmlformats.org/officeDocument/2006/relationships/hyperlink" Target="https://drive.google.com/file/d/1N1I2JWBppPx9WtIC6J3bNe5ia-cO9C9p/view?usp=share_link" TargetMode="External"/><Relationship Id="rId199" Type="http://schemas.openxmlformats.org/officeDocument/2006/relationships/hyperlink" Target="https://drive.google.com/file/d/1V6CzZwKwSyrKHvRvAN0_kgwK7oiCyRNP/view?usp=share_link" TargetMode="External"/><Relationship Id="rId203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file/d/1_PkQlyv_hHaxrTQ8eycZBXZufCcak3v3/view?usp=share_link" TargetMode="External"/><Relationship Id="rId14" Type="http://schemas.openxmlformats.org/officeDocument/2006/relationships/hyperlink" Target="https://drive.google.com/file/d/1ZFpe4t61VUQAoTwOFpBUOIh1qgK3GsCX/view?usp=share_link" TargetMode="External"/><Relationship Id="rId30" Type="http://schemas.openxmlformats.org/officeDocument/2006/relationships/hyperlink" Target="https://drive.google.com/file/d/1eFuJYcb5eQqrm6xOiTO0gsnXFLDY4IEp/view?usp=share_link" TargetMode="External"/><Relationship Id="rId35" Type="http://schemas.openxmlformats.org/officeDocument/2006/relationships/hyperlink" Target="https://drive.google.com/file/d/1OVpkLtU_aHpYP-68ebAIb69XQ-95DDoc/view?usp=share_link" TargetMode="External"/><Relationship Id="rId56" Type="http://schemas.openxmlformats.org/officeDocument/2006/relationships/hyperlink" Target="https://drive.google.com/file/d/1Ts-zjJ_z5vBfEBBoeGPWcAf5rgd1Gw6-/view?usp=share_link" TargetMode="External"/><Relationship Id="rId77" Type="http://schemas.openxmlformats.org/officeDocument/2006/relationships/hyperlink" Target="https://drive.google.com/file/d/1c_pIIQ1lhbgaZervJ3BD3olr2Y4gGMNn/view?usp=share_link" TargetMode="External"/><Relationship Id="rId100" Type="http://schemas.openxmlformats.org/officeDocument/2006/relationships/hyperlink" Target="https://drive.google.com/file/d/1RJY8zFqoJtu2vEGz6hL5S9mx_VoZcUKO/view?usp=share_link" TargetMode="External"/><Relationship Id="rId105" Type="http://schemas.openxmlformats.org/officeDocument/2006/relationships/hyperlink" Target="https://drive.google.com/file/d/1x3vq2PO1wG7k--JbKe59OZk7HkVQHDxa/view?usp=share_link" TargetMode="External"/><Relationship Id="rId126" Type="http://schemas.openxmlformats.org/officeDocument/2006/relationships/hyperlink" Target="https://drive.google.com/file/d/188A5Z_HnyPBd-gYFi_XziqkPRN0AqS6R/view?usp=share_link" TargetMode="External"/><Relationship Id="rId147" Type="http://schemas.openxmlformats.org/officeDocument/2006/relationships/hyperlink" Target="https://drive.google.com/file/d/1zwT-EZ6-QXHvgfQus0jpXWV9qzTa8uw0/view?usp=share_link" TargetMode="External"/><Relationship Id="rId168" Type="http://schemas.openxmlformats.org/officeDocument/2006/relationships/hyperlink" Target="https://drive.google.com/file/d/1HhAfYWtk1g2b2Hbs6ZdYPOjfjBoqbFe5/view?usp=share_link" TargetMode="External"/><Relationship Id="rId8" Type="http://schemas.openxmlformats.org/officeDocument/2006/relationships/hyperlink" Target="https://drive.google.com/file/d/1jBiw_cK2wm4Ig_iSTkKgCtW3LbdEftzu/view?usp=share_link" TargetMode="External"/><Relationship Id="rId51" Type="http://schemas.openxmlformats.org/officeDocument/2006/relationships/hyperlink" Target="https://drive.google.com/file/d/19aFz66o0YpdxruH2HGNGPP3eF5kCQyct/view?usp=share_link" TargetMode="External"/><Relationship Id="rId72" Type="http://schemas.openxmlformats.org/officeDocument/2006/relationships/hyperlink" Target="https://drive.google.com/file/d/1TTOMb_nV_jnedkfqZNxk9igCPNBCIUfv/view?usp=share_link" TargetMode="External"/><Relationship Id="rId93" Type="http://schemas.openxmlformats.org/officeDocument/2006/relationships/hyperlink" Target="https://drive.google.com/file/d/1s5hdBn0MImQ-UnbIQ6whJYt15k-JmTyj/view?usp=share_link" TargetMode="External"/><Relationship Id="rId98" Type="http://schemas.openxmlformats.org/officeDocument/2006/relationships/hyperlink" Target="https://drive.google.com/file/d/151g2whAQnCEGwR3_AYS9bWywkGJDOuoV/view?usp=share_link" TargetMode="External"/><Relationship Id="rId121" Type="http://schemas.openxmlformats.org/officeDocument/2006/relationships/hyperlink" Target="https://drive.google.com/file/d/1Zb4e4Lo_JguwUjrP0xlfe4eHV9OtUUlW/view?usp=share_link" TargetMode="External"/><Relationship Id="rId142" Type="http://schemas.openxmlformats.org/officeDocument/2006/relationships/hyperlink" Target="https://drive.google.com/file/d/1olkBvM4aV2q6CHbhqzOcvjQ6RIJr-DAA/view?usp=share_link" TargetMode="External"/><Relationship Id="rId163" Type="http://schemas.openxmlformats.org/officeDocument/2006/relationships/hyperlink" Target="https://drive.google.com/file/d/1ai-c2x0hX6pIjVtO59UNptEEnz_tPY-F/view?usp=share_link" TargetMode="External"/><Relationship Id="rId184" Type="http://schemas.openxmlformats.org/officeDocument/2006/relationships/hyperlink" Target="https://drive.google.com/file/d/1nN8RHWXFfE08NMGp25FAMJC9sck1OKYf/view?usp=share_link" TargetMode="External"/><Relationship Id="rId189" Type="http://schemas.openxmlformats.org/officeDocument/2006/relationships/hyperlink" Target="https://drive.google.com/file/d/1xB-7QP42ApgcMYP1n4CZvncdo3rYGPwZ/view?usp=share_link" TargetMode="External"/><Relationship Id="rId3" Type="http://schemas.openxmlformats.org/officeDocument/2006/relationships/hyperlink" Target="https://drive.google.com/file/d/1G-D0yP4Iufz2ZYmPsH01jsplmkLpFYfl/view?usp=share_link" TargetMode="External"/><Relationship Id="rId25" Type="http://schemas.openxmlformats.org/officeDocument/2006/relationships/hyperlink" Target="https://drive.google.com/file/d/1nf4No27OUfpZVRRXlT3Z_nQp97aEstBn/view?usp=share_link" TargetMode="External"/><Relationship Id="rId46" Type="http://schemas.openxmlformats.org/officeDocument/2006/relationships/hyperlink" Target="https://drive.google.com/file/d/1SQ4KVK9loyLg6sgdtMTFdxaC5fmS888b/view?usp=share_link" TargetMode="External"/><Relationship Id="rId67" Type="http://schemas.openxmlformats.org/officeDocument/2006/relationships/hyperlink" Target="https://drive.google.com/file/d/1lzBqZUCpQ5cSLGMqnd0TuluVdxU-iSD2/view?usp=share_link" TargetMode="External"/><Relationship Id="rId116" Type="http://schemas.openxmlformats.org/officeDocument/2006/relationships/hyperlink" Target="https://drive.google.com/file/d/1MyLNX8qrJYNY-93jqbfK7S42X5QLDeJh/view?usp=share_link" TargetMode="External"/><Relationship Id="rId137" Type="http://schemas.openxmlformats.org/officeDocument/2006/relationships/hyperlink" Target="https://drive.google.com/file/d/1bEmeqBL0gUBl8Pn_GrK2tRDKDsXo2cE2/view?usp=share_link" TargetMode="External"/><Relationship Id="rId158" Type="http://schemas.openxmlformats.org/officeDocument/2006/relationships/hyperlink" Target="https://drive.google.com/file/d/1jHoGC06TWYs8NeLmCdypXXRg0yKxkxvq/view?usp=share_link" TargetMode="External"/><Relationship Id="rId20" Type="http://schemas.openxmlformats.org/officeDocument/2006/relationships/hyperlink" Target="https://drive.google.com/file/d/14mdSpJP7SbbJsLjY4mli4OmWtil4bBoV/view?usp=share_link" TargetMode="External"/><Relationship Id="rId41" Type="http://schemas.openxmlformats.org/officeDocument/2006/relationships/hyperlink" Target="https://drive.google.com/file/d/1Z5h0Zfd_9R9qLEr4b6LHpFo7B_JzEM2i/view?usp=share_link" TargetMode="External"/><Relationship Id="rId62" Type="http://schemas.openxmlformats.org/officeDocument/2006/relationships/hyperlink" Target="https://drive.google.com/file/d/1Io6a8rZUIqMhIuHVdyj4iiKQFK3nDy97/view?usp=share_link" TargetMode="External"/><Relationship Id="rId83" Type="http://schemas.openxmlformats.org/officeDocument/2006/relationships/hyperlink" Target="https://drive.google.com/file/d/1I2E8p4_I02OytJorQ8d1mmiAoCmPTymB/view?usp=share_link" TargetMode="External"/><Relationship Id="rId88" Type="http://schemas.openxmlformats.org/officeDocument/2006/relationships/hyperlink" Target="https://drive.google.com/file/d/1zh_LOkvvrijGon5PbYYcpF8bUdZMOCHc/view?usp=share_link" TargetMode="External"/><Relationship Id="rId111" Type="http://schemas.openxmlformats.org/officeDocument/2006/relationships/hyperlink" Target="https://drive.google.com/file/d/1aeOYvkWjJnkNjol2s6Ne7FoOsgvyC1Ps/view?usp=share_link" TargetMode="External"/><Relationship Id="rId132" Type="http://schemas.openxmlformats.org/officeDocument/2006/relationships/hyperlink" Target="https://drive.google.com/file/d/1ExSKxFkIMJfSv8Ql9JCzVUBQSSsUcB5L/view?usp=share_link" TargetMode="External"/><Relationship Id="rId153" Type="http://schemas.openxmlformats.org/officeDocument/2006/relationships/hyperlink" Target="https://drive.google.com/file/d/18ojxrLUbYjidAYRJ00a4UtosKN-EP0GO/view?usp=share_link" TargetMode="External"/><Relationship Id="rId174" Type="http://schemas.openxmlformats.org/officeDocument/2006/relationships/hyperlink" Target="https://drive.google.com/file/d/1oevZMMDEstCB8Sv4QmNE5qiCddQ6vBtX/view?usp=share_link" TargetMode="External"/><Relationship Id="rId179" Type="http://schemas.openxmlformats.org/officeDocument/2006/relationships/hyperlink" Target="https://drive.google.com/drive/folders/1XQYw1d6dKHRQLCpqujpngkoJsCng4gnM" TargetMode="External"/><Relationship Id="rId195" Type="http://schemas.openxmlformats.org/officeDocument/2006/relationships/hyperlink" Target="https://drive.google.com/file/d/1Rv2Q2XQ0tD1pSIeIVCP1sLdJY2-qxTqw/view?usp=share_link" TargetMode="External"/><Relationship Id="rId190" Type="http://schemas.openxmlformats.org/officeDocument/2006/relationships/hyperlink" Target="https://drive.google.com/file/d/1iaT8kEnzEUBLT6ybf7ZV8dFou7Q4BAbp/view?usp=share_link" TargetMode="External"/><Relationship Id="rId204" Type="http://schemas.openxmlformats.org/officeDocument/2006/relationships/drawing" Target="../drawings/drawing1.xml"/><Relationship Id="rId15" Type="http://schemas.openxmlformats.org/officeDocument/2006/relationships/hyperlink" Target="https://drive.google.com/file/d/1f2FAm25c5_xePhdlQ0LIlzvfb5zh-qXa/view?usp=share_link" TargetMode="External"/><Relationship Id="rId36" Type="http://schemas.openxmlformats.org/officeDocument/2006/relationships/hyperlink" Target="https://drive.google.com/file/d/1J2nGRpAi9fb4b0PDfR07d6QOdTjL1wdC/view?usp=share_link" TargetMode="External"/><Relationship Id="rId57" Type="http://schemas.openxmlformats.org/officeDocument/2006/relationships/hyperlink" Target="https://drive.google.com/file/d/1aIUKFvdVqcHmz065_HRJ7idOJJoUdcOB/view?usp=share_link" TargetMode="External"/><Relationship Id="rId106" Type="http://schemas.openxmlformats.org/officeDocument/2006/relationships/hyperlink" Target="https://drive.google.com/file/d/1HozN5Udiq8QZ1wLBZ5DfoLuDwsMLM1Xr/view?usp=share_link" TargetMode="External"/><Relationship Id="rId127" Type="http://schemas.openxmlformats.org/officeDocument/2006/relationships/hyperlink" Target="https://drive.google.com/file/d/11-f22dyuGvWr9c572zrz_PEWJer38hRY/view?usp=share_link" TargetMode="External"/><Relationship Id="rId10" Type="http://schemas.openxmlformats.org/officeDocument/2006/relationships/hyperlink" Target="https://drive.google.com/file/d/1Lo0y41fR925cSoQAE_1zTOPf1v08ESc8/view?usp=share_link" TargetMode="External"/><Relationship Id="rId31" Type="http://schemas.openxmlformats.org/officeDocument/2006/relationships/hyperlink" Target="https://drive.google.com/file/d/1OeU60hzjQdxcqDLz5ixi0Fp-miUpsK1o/view?usp=share_link" TargetMode="External"/><Relationship Id="rId52" Type="http://schemas.openxmlformats.org/officeDocument/2006/relationships/hyperlink" Target="https://drive.google.com/file/d/170rBpN13V6VQhGVM6uNBbNRAbKhJto1l/view?usp=share_link" TargetMode="External"/><Relationship Id="rId73" Type="http://schemas.openxmlformats.org/officeDocument/2006/relationships/hyperlink" Target="https://drive.google.com/file/d/1jmU_dzTSUMt2ftgRlgHKKzlpw-z1hDno/view?usp=share_link" TargetMode="External"/><Relationship Id="rId78" Type="http://schemas.openxmlformats.org/officeDocument/2006/relationships/hyperlink" Target="https://drive.google.com/file/d/18_yOTJCKzZoBEKojlkGIYQQOE0ihZChb/view?usp=share_link" TargetMode="External"/><Relationship Id="rId94" Type="http://schemas.openxmlformats.org/officeDocument/2006/relationships/hyperlink" Target="https://drive.google.com/file/d/1-6F_8nJjDCOZtXLwH7DLlc3H8eMbwTIc/view?usp=share_link" TargetMode="External"/><Relationship Id="rId99" Type="http://schemas.openxmlformats.org/officeDocument/2006/relationships/hyperlink" Target="https://drive.google.com/file/d/1CQVKbcSPvDDPK9vvIT2Bx3fZo0LCDRIT/view?usp=share_link" TargetMode="External"/><Relationship Id="rId101" Type="http://schemas.openxmlformats.org/officeDocument/2006/relationships/hyperlink" Target="https://drive.google.com/file/d/1FpDWAOZav4xKpmGTU2VMEDuP3YWeAe0a/view?usp=share_link" TargetMode="External"/><Relationship Id="rId122" Type="http://schemas.openxmlformats.org/officeDocument/2006/relationships/hyperlink" Target="https://drive.google.com/file/d/1ZQTEYEPB-2M91NoLUsSxp6Hnx-0IhIyo/view?usp=share_link" TargetMode="External"/><Relationship Id="rId143" Type="http://schemas.openxmlformats.org/officeDocument/2006/relationships/hyperlink" Target="https://drive.google.com/file/d/1SD-BJl3QaAMKeZXSD9_aNC1bhPJ_LxB5/view?usp=share_link" TargetMode="External"/><Relationship Id="rId148" Type="http://schemas.openxmlformats.org/officeDocument/2006/relationships/hyperlink" Target="https://drive.google.com/file/d/1l0Rvw3NZG5MR8XHSG4O74o6oNox8RZur/view?usp=share_link" TargetMode="External"/><Relationship Id="rId164" Type="http://schemas.openxmlformats.org/officeDocument/2006/relationships/hyperlink" Target="https://drive.google.com/file/d/1x6TiSs5um0Jzj--9mzXxR5TXQ1A4PgdF/view?usp=share_link" TargetMode="External"/><Relationship Id="rId169" Type="http://schemas.openxmlformats.org/officeDocument/2006/relationships/hyperlink" Target="https://drive.google.com/file/d/152I3Bw17Rwc305a61COVxlNEsXeqWdQo/view?usp=share_link" TargetMode="External"/><Relationship Id="rId185" Type="http://schemas.openxmlformats.org/officeDocument/2006/relationships/hyperlink" Target="https://drive.google.com/file/d/1HODIWxQhvDxLqL2kF5vXaCTReEg8_aYC/view?usp=share_link" TargetMode="External"/><Relationship Id="rId4" Type="http://schemas.openxmlformats.org/officeDocument/2006/relationships/hyperlink" Target="https://drive.google.com/file/d/1ol6wTQCMWr5-Br2-70Ne3bx1olIukSYH/view?usp=share_link" TargetMode="External"/><Relationship Id="rId9" Type="http://schemas.openxmlformats.org/officeDocument/2006/relationships/hyperlink" Target="https://drive.google.com/file/d/19MHuhboazRte45e7--CnPEjep-2zU3SQ/view?usp=share_link" TargetMode="External"/><Relationship Id="rId180" Type="http://schemas.openxmlformats.org/officeDocument/2006/relationships/hyperlink" Target="https://drive.google.com/file/d/1IucwnP1QkwRKAgu93LvOE8334RxxYeGP/view?usp=share_link" TargetMode="External"/><Relationship Id="rId26" Type="http://schemas.openxmlformats.org/officeDocument/2006/relationships/hyperlink" Target="https://drive.google.com/file/d/1CXZ3AGt_dhci4ajnhzb9Uzhsgjvz-Mb_/view?usp=share_link" TargetMode="External"/><Relationship Id="rId47" Type="http://schemas.openxmlformats.org/officeDocument/2006/relationships/hyperlink" Target="https://drive.google.com/file/d/1EU4RyFdZfAOS_AjILymloaoVIwErWcnr/view?usp=share_link" TargetMode="External"/><Relationship Id="rId68" Type="http://schemas.openxmlformats.org/officeDocument/2006/relationships/hyperlink" Target="https://drive.google.com/file/d/1w1VI-yxmGi210Uw-ss4_83Sd9x8yGta_/view?usp=share_link" TargetMode="External"/><Relationship Id="rId89" Type="http://schemas.openxmlformats.org/officeDocument/2006/relationships/hyperlink" Target="https://drive.google.com/file/d/19nOsP4ivoO9epSq14N3Vug5kUjrBU-td/view?usp=share_link" TargetMode="External"/><Relationship Id="rId112" Type="http://schemas.openxmlformats.org/officeDocument/2006/relationships/hyperlink" Target="https://drive.google.com/file/d/1P9oWDw5K99JfLOza_luB1js9oFSEb4j-/view?usp=share_link" TargetMode="External"/><Relationship Id="rId133" Type="http://schemas.openxmlformats.org/officeDocument/2006/relationships/hyperlink" Target="https://drive.google.com/file/d/1hIFbwZwDy7fdM72813gUcM11QonT849R/view?usp=share_link" TargetMode="External"/><Relationship Id="rId154" Type="http://schemas.openxmlformats.org/officeDocument/2006/relationships/hyperlink" Target="https://drive.google.com/file/d/1x-jFJYktxOmHTC7ghhbdSizCr6VJVB26/view?usp=share_link" TargetMode="External"/><Relationship Id="rId175" Type="http://schemas.openxmlformats.org/officeDocument/2006/relationships/hyperlink" Target="https://drive.google.com/file/d/1g0Osg0hC83kSxYswRv6PdrybXOnNezKU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6"/>
  <sheetViews>
    <sheetView tabSelected="1" topLeftCell="B1" zoomScaleNormal="100" workbookViewId="0">
      <pane ySplit="7" topLeftCell="A8" activePane="bottomLeft" state="frozen"/>
      <selection pane="bottomLeft" activeCell="A8" sqref="A8:N8"/>
    </sheetView>
  </sheetViews>
  <sheetFormatPr baseColWidth="10" defaultColWidth="14.42578125" defaultRowHeight="15" customHeight="1"/>
  <cols>
    <col min="1" max="1" width="12" hidden="1" customWidth="1"/>
    <col min="2" max="2" width="15.85546875" customWidth="1"/>
    <col min="3" max="3" width="27" customWidth="1"/>
    <col min="4" max="4" width="34.28515625" hidden="1" customWidth="1"/>
    <col min="5" max="5" width="13" hidden="1" customWidth="1"/>
    <col min="6" max="6" width="11.28515625" hidden="1" customWidth="1"/>
    <col min="7" max="7" width="13" customWidth="1"/>
    <col min="8" max="8" width="8.85546875" hidden="1" customWidth="1"/>
    <col min="9" max="9" width="1.7109375" customWidth="1"/>
    <col min="10" max="10" width="13" customWidth="1"/>
    <col min="11" max="11" width="9" customWidth="1"/>
    <col min="12" max="12" width="9.140625" customWidth="1"/>
    <col min="13" max="13" width="14.140625" customWidth="1"/>
    <col min="14" max="14" width="20.28515625" hidden="1" customWidth="1"/>
    <col min="15" max="15" width="29.85546875" customWidth="1"/>
    <col min="16" max="27" width="9.140625" customWidth="1"/>
  </cols>
  <sheetData>
    <row r="1" spans="1:27" ht="81" hidden="1" customHeight="1">
      <c r="A1" s="103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95" customHeight="1" thickBot="1">
      <c r="A2" s="80"/>
      <c r="B2" s="85" t="s">
        <v>630</v>
      </c>
      <c r="C2" s="86" t="s">
        <v>631</v>
      </c>
      <c r="D2" s="81"/>
      <c r="E2" s="81"/>
      <c r="F2" s="81"/>
      <c r="G2" s="81"/>
      <c r="H2" s="78"/>
      <c r="I2" s="78"/>
      <c r="J2" s="78"/>
      <c r="K2" s="78"/>
      <c r="L2" s="78"/>
      <c r="M2" s="78"/>
      <c r="N2" s="7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thickBot="1">
      <c r="A3" s="80"/>
      <c r="B3" s="82" t="s">
        <v>632</v>
      </c>
      <c r="C3" s="83">
        <v>5491158056413</v>
      </c>
      <c r="D3" s="81"/>
      <c r="E3" s="81"/>
      <c r="F3" s="81"/>
      <c r="G3" s="81"/>
      <c r="H3" s="78"/>
      <c r="I3" s="78"/>
      <c r="J3" s="78"/>
      <c r="K3" s="78"/>
      <c r="L3" s="78"/>
      <c r="M3" s="78"/>
      <c r="N3" s="7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4.95" customHeight="1" thickBot="1">
      <c r="A4" s="80"/>
      <c r="B4" s="81"/>
      <c r="C4" s="84" t="s">
        <v>633</v>
      </c>
      <c r="D4" s="81"/>
      <c r="E4" s="81"/>
      <c r="F4" s="81"/>
      <c r="G4" s="81"/>
      <c r="H4" s="78"/>
      <c r="I4" s="78"/>
      <c r="J4" s="78"/>
      <c r="K4" s="78"/>
      <c r="L4" s="78"/>
      <c r="M4" s="78"/>
      <c r="N4" s="7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100000000000001" customHeight="1" thickBot="1">
      <c r="A5" s="80"/>
      <c r="B5" s="81"/>
      <c r="C5" s="81" t="s">
        <v>634</v>
      </c>
      <c r="D5" s="81"/>
      <c r="E5" s="81"/>
      <c r="F5" s="81"/>
      <c r="G5" s="81"/>
      <c r="H5" s="78"/>
      <c r="I5" s="78"/>
      <c r="J5" s="78"/>
      <c r="K5" s="78"/>
      <c r="L5" s="78"/>
      <c r="M5" s="78"/>
      <c r="N5" s="7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04" t="s">
        <v>0</v>
      </c>
      <c r="B6" s="106" t="s">
        <v>1</v>
      </c>
      <c r="C6" s="106" t="s">
        <v>2</v>
      </c>
      <c r="D6" s="106" t="s">
        <v>3</v>
      </c>
      <c r="E6" s="2" t="s">
        <v>4</v>
      </c>
      <c r="F6" s="2" t="s">
        <v>5</v>
      </c>
      <c r="G6" s="2" t="s">
        <v>635</v>
      </c>
      <c r="H6" s="2" t="s">
        <v>6</v>
      </c>
      <c r="I6" s="3"/>
      <c r="J6" s="3" t="s">
        <v>637</v>
      </c>
      <c r="K6" s="108" t="s">
        <v>7</v>
      </c>
      <c r="L6" s="101" t="s">
        <v>8</v>
      </c>
      <c r="M6" s="101" t="s">
        <v>9</v>
      </c>
      <c r="N6" s="101" t="s">
        <v>10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thickBot="1">
      <c r="A7" s="105"/>
      <c r="B7" s="107"/>
      <c r="C7" s="107"/>
      <c r="D7" s="107"/>
      <c r="E7" s="4" t="s">
        <v>11</v>
      </c>
      <c r="F7" s="4" t="s">
        <v>12</v>
      </c>
      <c r="G7" s="4" t="s">
        <v>636</v>
      </c>
      <c r="H7" s="4" t="s">
        <v>13</v>
      </c>
      <c r="I7" s="79"/>
      <c r="J7" s="5" t="s">
        <v>638</v>
      </c>
      <c r="K7" s="102"/>
      <c r="L7" s="102"/>
      <c r="M7" s="102"/>
      <c r="N7" s="10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thickBot="1">
      <c r="A8" s="94" t="s">
        <v>14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6" t="s">
        <v>15</v>
      </c>
      <c r="B9" s="7">
        <v>7798164560029</v>
      </c>
      <c r="C9" s="8" t="s">
        <v>16</v>
      </c>
      <c r="D9" s="8" t="s">
        <v>17</v>
      </c>
      <c r="E9" s="9">
        <v>2640.7910000000002</v>
      </c>
      <c r="F9" s="10">
        <f t="shared" ref="F9:F24" si="0">+F8</f>
        <v>0</v>
      </c>
      <c r="G9" s="9">
        <f t="shared" ref="G9:G24" si="1">E9*(1-F9)</f>
        <v>2640.7910000000002</v>
      </c>
      <c r="H9" s="11">
        <v>6</v>
      </c>
      <c r="I9" s="11"/>
      <c r="J9" s="9">
        <v>4473.5</v>
      </c>
      <c r="K9" s="12" t="s">
        <v>18</v>
      </c>
      <c r="L9" s="13"/>
      <c r="M9" s="14">
        <f t="shared" ref="M9:M24" si="2">+G9*L9</f>
        <v>0</v>
      </c>
      <c r="N9" s="15" t="s">
        <v>19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6" t="s">
        <v>20</v>
      </c>
      <c r="B10" s="17">
        <v>7798164560036</v>
      </c>
      <c r="C10" s="18" t="s">
        <v>21</v>
      </c>
      <c r="D10" s="18" t="s">
        <v>22</v>
      </c>
      <c r="E10" s="19">
        <v>4412.6305000000002</v>
      </c>
      <c r="F10" s="20">
        <f t="shared" si="0"/>
        <v>0</v>
      </c>
      <c r="G10" s="19">
        <f t="shared" si="1"/>
        <v>4412.6305000000002</v>
      </c>
      <c r="H10" s="21">
        <v>12</v>
      </c>
      <c r="I10" s="21"/>
      <c r="J10" s="19">
        <v>7474.9999999999991</v>
      </c>
      <c r="K10" s="22" t="s">
        <v>18</v>
      </c>
      <c r="L10" s="23"/>
      <c r="M10" s="24">
        <f t="shared" si="2"/>
        <v>0</v>
      </c>
      <c r="N10" s="25" t="s">
        <v>23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16" t="s">
        <v>24</v>
      </c>
      <c r="B11" s="17">
        <v>7798164560043</v>
      </c>
      <c r="C11" s="18" t="s">
        <v>25</v>
      </c>
      <c r="D11" s="18" t="s">
        <v>26</v>
      </c>
      <c r="E11" s="19">
        <v>3224.6115</v>
      </c>
      <c r="F11" s="20">
        <f t="shared" si="0"/>
        <v>0</v>
      </c>
      <c r="G11" s="19">
        <f t="shared" si="1"/>
        <v>3224.6115</v>
      </c>
      <c r="H11" s="21">
        <v>20</v>
      </c>
      <c r="I11" s="21"/>
      <c r="J11" s="19">
        <v>5462.5</v>
      </c>
      <c r="K11" s="22" t="s">
        <v>18</v>
      </c>
      <c r="L11" s="23"/>
      <c r="M11" s="24">
        <f t="shared" si="2"/>
        <v>0</v>
      </c>
      <c r="N11" s="2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6" t="s">
        <v>27</v>
      </c>
      <c r="B12" s="17">
        <v>7798164560210</v>
      </c>
      <c r="C12" s="18" t="s">
        <v>28</v>
      </c>
      <c r="D12" s="18" t="s">
        <v>29</v>
      </c>
      <c r="E12" s="19">
        <v>3326.4439999999995</v>
      </c>
      <c r="F12" s="20">
        <f t="shared" si="0"/>
        <v>0</v>
      </c>
      <c r="G12" s="19">
        <f t="shared" si="1"/>
        <v>3326.4439999999995</v>
      </c>
      <c r="H12" s="21">
        <v>10</v>
      </c>
      <c r="I12" s="21"/>
      <c r="J12" s="19">
        <v>5635</v>
      </c>
      <c r="K12" s="22" t="s">
        <v>18</v>
      </c>
      <c r="L12" s="23"/>
      <c r="M12" s="24">
        <f t="shared" si="2"/>
        <v>0</v>
      </c>
      <c r="N12" s="2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16" t="s">
        <v>30</v>
      </c>
      <c r="B13" s="17">
        <v>7798164560296</v>
      </c>
      <c r="C13" s="18" t="s">
        <v>31</v>
      </c>
      <c r="D13" s="18" t="s">
        <v>32</v>
      </c>
      <c r="E13" s="19">
        <v>2104.4769999999999</v>
      </c>
      <c r="F13" s="20">
        <f t="shared" si="0"/>
        <v>0</v>
      </c>
      <c r="G13" s="19">
        <f t="shared" si="1"/>
        <v>2104.4769999999999</v>
      </c>
      <c r="H13" s="21">
        <v>12</v>
      </c>
      <c r="I13" s="21"/>
      <c r="J13" s="19">
        <v>3564.9999999999995</v>
      </c>
      <c r="K13" s="22" t="s">
        <v>18</v>
      </c>
      <c r="L13" s="23"/>
      <c r="M13" s="24">
        <f t="shared" si="2"/>
        <v>0</v>
      </c>
      <c r="N13" s="2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6" t="s">
        <v>33</v>
      </c>
      <c r="B14" s="17">
        <v>7798164560487</v>
      </c>
      <c r="C14" s="18" t="s">
        <v>34</v>
      </c>
      <c r="D14" s="18" t="s">
        <v>35</v>
      </c>
      <c r="E14" s="19">
        <v>556.255</v>
      </c>
      <c r="F14" s="20">
        <f t="shared" si="0"/>
        <v>0</v>
      </c>
      <c r="G14" s="19">
        <f t="shared" si="1"/>
        <v>556.255</v>
      </c>
      <c r="H14" s="21">
        <v>6</v>
      </c>
      <c r="I14" s="21"/>
      <c r="J14" s="19">
        <v>1138.5</v>
      </c>
      <c r="K14" s="22" t="s">
        <v>18</v>
      </c>
      <c r="L14" s="23"/>
      <c r="M14" s="24">
        <f t="shared" si="2"/>
        <v>0</v>
      </c>
      <c r="N14" s="25" t="s">
        <v>23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16" t="s">
        <v>36</v>
      </c>
      <c r="B15" s="17">
        <v>7798164560555</v>
      </c>
      <c r="C15" s="18" t="s">
        <v>37</v>
      </c>
      <c r="D15" s="18" t="s">
        <v>38</v>
      </c>
      <c r="E15" s="19">
        <v>6449.223</v>
      </c>
      <c r="F15" s="20">
        <f t="shared" si="0"/>
        <v>0</v>
      </c>
      <c r="G15" s="19">
        <f t="shared" si="1"/>
        <v>6449.223</v>
      </c>
      <c r="H15" s="21">
        <v>6</v>
      </c>
      <c r="I15" s="21"/>
      <c r="J15" s="19">
        <v>10925</v>
      </c>
      <c r="K15" s="22" t="s">
        <v>18</v>
      </c>
      <c r="L15" s="23"/>
      <c r="M15" s="24">
        <f t="shared" si="2"/>
        <v>0</v>
      </c>
      <c r="N15" s="25" t="s">
        <v>23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6" t="s">
        <v>39</v>
      </c>
      <c r="B16" s="17">
        <v>7798164560586</v>
      </c>
      <c r="C16" s="18" t="s">
        <v>40</v>
      </c>
      <c r="D16" s="18" t="s">
        <v>41</v>
      </c>
      <c r="E16" s="19">
        <v>14595.627499999999</v>
      </c>
      <c r="F16" s="20">
        <f t="shared" si="0"/>
        <v>0</v>
      </c>
      <c r="G16" s="19">
        <f t="shared" si="1"/>
        <v>14595.627499999999</v>
      </c>
      <c r="H16" s="21">
        <v>4</v>
      </c>
      <c r="I16" s="21"/>
      <c r="J16" s="19">
        <v>24724.999999999996</v>
      </c>
      <c r="K16" s="22" t="s">
        <v>18</v>
      </c>
      <c r="L16" s="23"/>
      <c r="M16" s="24">
        <f t="shared" si="2"/>
        <v>0</v>
      </c>
      <c r="N16" s="25" t="s">
        <v>23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16" t="s">
        <v>42</v>
      </c>
      <c r="B17" s="17">
        <v>7798164560623</v>
      </c>
      <c r="C17" s="18" t="s">
        <v>43</v>
      </c>
      <c r="D17" s="18" t="s">
        <v>44</v>
      </c>
      <c r="E17" s="19">
        <v>2240.2574999999997</v>
      </c>
      <c r="F17" s="20">
        <f t="shared" si="0"/>
        <v>0</v>
      </c>
      <c r="G17" s="19">
        <f t="shared" si="1"/>
        <v>2240.2574999999997</v>
      </c>
      <c r="H17" s="21">
        <v>10</v>
      </c>
      <c r="I17" s="21"/>
      <c r="J17" s="19">
        <v>3794.9999999999995</v>
      </c>
      <c r="K17" s="22" t="s">
        <v>18</v>
      </c>
      <c r="L17" s="23"/>
      <c r="M17" s="24">
        <f t="shared" si="2"/>
        <v>0</v>
      </c>
      <c r="N17" s="2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6" t="s">
        <v>45</v>
      </c>
      <c r="B18" s="17">
        <v>7798164560784</v>
      </c>
      <c r="C18" s="18" t="s">
        <v>46</v>
      </c>
      <c r="D18" s="18" t="s">
        <v>47</v>
      </c>
      <c r="E18" s="19">
        <v>3597.9819999999995</v>
      </c>
      <c r="F18" s="20">
        <f t="shared" si="0"/>
        <v>0</v>
      </c>
      <c r="G18" s="19">
        <f t="shared" si="1"/>
        <v>3597.9819999999995</v>
      </c>
      <c r="H18" s="21">
        <v>6</v>
      </c>
      <c r="I18" s="21"/>
      <c r="J18" s="19">
        <v>6094.9999999999991</v>
      </c>
      <c r="K18" s="22" t="s">
        <v>18</v>
      </c>
      <c r="L18" s="23"/>
      <c r="M18" s="24">
        <f t="shared" si="2"/>
        <v>0</v>
      </c>
      <c r="N18" s="2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6" t="s">
        <v>48</v>
      </c>
      <c r="B19" s="17">
        <v>7798164560913</v>
      </c>
      <c r="C19" s="18" t="s">
        <v>49</v>
      </c>
      <c r="D19" s="18" t="s">
        <v>50</v>
      </c>
      <c r="E19" s="19">
        <v>2172.3729999999996</v>
      </c>
      <c r="F19" s="20">
        <f t="shared" si="0"/>
        <v>0</v>
      </c>
      <c r="G19" s="19">
        <f t="shared" si="1"/>
        <v>2172.3729999999996</v>
      </c>
      <c r="H19" s="21">
        <v>6</v>
      </c>
      <c r="I19" s="21"/>
      <c r="J19" s="19">
        <v>3679.9999999999995</v>
      </c>
      <c r="K19" s="22" t="s">
        <v>18</v>
      </c>
      <c r="L19" s="23"/>
      <c r="M19" s="24">
        <f t="shared" si="2"/>
        <v>0</v>
      </c>
      <c r="N19" s="2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6" t="s">
        <v>51</v>
      </c>
      <c r="B20" s="17">
        <v>7798164561033</v>
      </c>
      <c r="C20" s="18" t="s">
        <v>52</v>
      </c>
      <c r="D20" s="18" t="s">
        <v>53</v>
      </c>
      <c r="E20" s="19">
        <v>3394.3285000000001</v>
      </c>
      <c r="F20" s="20">
        <f t="shared" si="0"/>
        <v>0</v>
      </c>
      <c r="G20" s="19">
        <f t="shared" si="1"/>
        <v>3394.3285000000001</v>
      </c>
      <c r="H20" s="21">
        <v>6</v>
      </c>
      <c r="I20" s="21"/>
      <c r="J20" s="19">
        <v>5750</v>
      </c>
      <c r="K20" s="22" t="s">
        <v>18</v>
      </c>
      <c r="L20" s="23"/>
      <c r="M20" s="24">
        <f t="shared" si="2"/>
        <v>0</v>
      </c>
      <c r="N20" s="25" t="s">
        <v>23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5.75" customHeight="1">
      <c r="A21" s="16" t="s">
        <v>54</v>
      </c>
      <c r="B21" s="17">
        <v>7798164561040</v>
      </c>
      <c r="C21" s="18" t="s">
        <v>55</v>
      </c>
      <c r="D21" s="18" t="s">
        <v>56</v>
      </c>
      <c r="E21" s="19">
        <v>3394.3285000000001</v>
      </c>
      <c r="F21" s="20">
        <f t="shared" si="0"/>
        <v>0</v>
      </c>
      <c r="G21" s="19">
        <f t="shared" si="1"/>
        <v>3394.3285000000001</v>
      </c>
      <c r="H21" s="21">
        <v>10</v>
      </c>
      <c r="I21" s="21"/>
      <c r="J21" s="19">
        <v>5750</v>
      </c>
      <c r="K21" s="22" t="s">
        <v>18</v>
      </c>
      <c r="L21" s="23"/>
      <c r="M21" s="24">
        <f t="shared" si="2"/>
        <v>0</v>
      </c>
      <c r="N21" s="2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5.75" customHeight="1">
      <c r="A22" s="16" t="s">
        <v>57</v>
      </c>
      <c r="B22" s="17">
        <v>7798164561071</v>
      </c>
      <c r="C22" s="18" t="s">
        <v>58</v>
      </c>
      <c r="D22" s="18" t="s">
        <v>59</v>
      </c>
      <c r="E22" s="19">
        <v>2919.1254999999996</v>
      </c>
      <c r="F22" s="20">
        <f t="shared" si="0"/>
        <v>0</v>
      </c>
      <c r="G22" s="19">
        <f t="shared" si="1"/>
        <v>2919.1254999999996</v>
      </c>
      <c r="H22" s="21">
        <v>6</v>
      </c>
      <c r="I22" s="21"/>
      <c r="J22" s="19">
        <v>4945</v>
      </c>
      <c r="K22" s="22" t="s">
        <v>18</v>
      </c>
      <c r="L22" s="23"/>
      <c r="M22" s="24">
        <f t="shared" si="2"/>
        <v>0</v>
      </c>
      <c r="N22" s="25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5.75" customHeight="1">
      <c r="A23" s="16" t="s">
        <v>60</v>
      </c>
      <c r="B23" s="17">
        <v>7798164561170</v>
      </c>
      <c r="C23" s="18" t="s">
        <v>61</v>
      </c>
      <c r="D23" s="18" t="s">
        <v>62</v>
      </c>
      <c r="E23" s="19">
        <v>4412.6305000000002</v>
      </c>
      <c r="F23" s="20">
        <f t="shared" si="0"/>
        <v>0</v>
      </c>
      <c r="G23" s="19">
        <f t="shared" si="1"/>
        <v>4412.6305000000002</v>
      </c>
      <c r="H23" s="21">
        <v>16</v>
      </c>
      <c r="I23" s="21"/>
      <c r="J23" s="19">
        <v>7474.9999999999991</v>
      </c>
      <c r="K23" s="22" t="s">
        <v>18</v>
      </c>
      <c r="L23" s="23"/>
      <c r="M23" s="24">
        <f t="shared" si="2"/>
        <v>0</v>
      </c>
      <c r="N23" s="25" t="s">
        <v>63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thickBot="1">
      <c r="A24" s="29" t="s">
        <v>64</v>
      </c>
      <c r="B24" s="30">
        <v>7798164561262</v>
      </c>
      <c r="C24" s="31" t="s">
        <v>65</v>
      </c>
      <c r="D24" s="31" t="s">
        <v>66</v>
      </c>
      <c r="E24" s="32">
        <v>794.27049999999986</v>
      </c>
      <c r="F24" s="33">
        <f t="shared" si="0"/>
        <v>0</v>
      </c>
      <c r="G24" s="32">
        <f t="shared" si="1"/>
        <v>794.27049999999986</v>
      </c>
      <c r="H24" s="34">
        <v>24</v>
      </c>
      <c r="I24" s="34"/>
      <c r="J24" s="32">
        <v>1345.5</v>
      </c>
      <c r="K24" s="35" t="s">
        <v>18</v>
      </c>
      <c r="L24" s="36"/>
      <c r="M24" s="37">
        <f t="shared" si="2"/>
        <v>0</v>
      </c>
      <c r="N24" s="3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thickBot="1">
      <c r="A25" s="97" t="s">
        <v>67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 customHeight="1">
      <c r="A26" s="6" t="s">
        <v>68</v>
      </c>
      <c r="B26" s="7">
        <v>7798164560067</v>
      </c>
      <c r="C26" s="8" t="s">
        <v>69</v>
      </c>
      <c r="D26" s="8" t="s">
        <v>70</v>
      </c>
      <c r="E26" s="9">
        <v>1052.2384999999999</v>
      </c>
      <c r="F26" s="10">
        <v>0</v>
      </c>
      <c r="G26" s="9">
        <f t="shared" ref="G26:G57" si="3">E26*(1-F26)</f>
        <v>1052.2384999999999</v>
      </c>
      <c r="H26" s="11">
        <v>12</v>
      </c>
      <c r="I26" s="11"/>
      <c r="J26" s="9">
        <v>1782.4999999999998</v>
      </c>
      <c r="K26" s="12" t="s">
        <v>18</v>
      </c>
      <c r="L26" s="13"/>
      <c r="M26" s="14">
        <f t="shared" ref="M26:M57" si="4">+G26*L26</f>
        <v>0</v>
      </c>
      <c r="N26" s="15" t="s">
        <v>71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6" t="s">
        <v>72</v>
      </c>
      <c r="B27" s="17">
        <v>7798164560074</v>
      </c>
      <c r="C27" s="18" t="s">
        <v>73</v>
      </c>
      <c r="D27" s="18" t="s">
        <v>74</v>
      </c>
      <c r="E27" s="19">
        <v>984.35399999999993</v>
      </c>
      <c r="F27" s="20">
        <f t="shared" ref="F27:F77" si="5">+F26</f>
        <v>0</v>
      </c>
      <c r="G27" s="19">
        <f t="shared" si="3"/>
        <v>984.35399999999993</v>
      </c>
      <c r="H27" s="21">
        <v>12</v>
      </c>
      <c r="I27" s="21"/>
      <c r="J27" s="19">
        <v>1667.4999999999998</v>
      </c>
      <c r="K27" s="22" t="s">
        <v>18</v>
      </c>
      <c r="L27" s="23"/>
      <c r="M27" s="24">
        <f t="shared" si="4"/>
        <v>0</v>
      </c>
      <c r="N27" s="2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6" t="s">
        <v>75</v>
      </c>
      <c r="B28" s="17">
        <v>7798164560081</v>
      </c>
      <c r="C28" s="18" t="s">
        <v>76</v>
      </c>
      <c r="D28" s="18" t="s">
        <v>77</v>
      </c>
      <c r="E28" s="19">
        <v>1086.1864999999998</v>
      </c>
      <c r="F28" s="20">
        <f t="shared" si="5"/>
        <v>0</v>
      </c>
      <c r="G28" s="19">
        <f t="shared" si="3"/>
        <v>1086.1864999999998</v>
      </c>
      <c r="H28" s="21">
        <v>12</v>
      </c>
      <c r="I28" s="21"/>
      <c r="J28" s="19">
        <v>1839.9999999999998</v>
      </c>
      <c r="K28" s="22" t="s">
        <v>18</v>
      </c>
      <c r="L28" s="23"/>
      <c r="M28" s="24">
        <f t="shared" si="4"/>
        <v>0</v>
      </c>
      <c r="N28" s="25" t="s">
        <v>23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6" t="s">
        <v>78</v>
      </c>
      <c r="B29" s="17">
        <v>7798164560098</v>
      </c>
      <c r="C29" s="18" t="s">
        <v>79</v>
      </c>
      <c r="D29" s="18" t="s">
        <v>80</v>
      </c>
      <c r="E29" s="19">
        <v>848.57349999999997</v>
      </c>
      <c r="F29" s="20">
        <f t="shared" si="5"/>
        <v>0</v>
      </c>
      <c r="G29" s="19">
        <f t="shared" si="3"/>
        <v>848.57349999999997</v>
      </c>
      <c r="H29" s="21">
        <v>12</v>
      </c>
      <c r="I29" s="21"/>
      <c r="J29" s="19">
        <v>1437.5</v>
      </c>
      <c r="K29" s="22" t="s">
        <v>18</v>
      </c>
      <c r="L29" s="23"/>
      <c r="M29" s="24">
        <f t="shared" si="4"/>
        <v>0</v>
      </c>
      <c r="N29" s="2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6" t="s">
        <v>81</v>
      </c>
      <c r="B30" s="17">
        <v>7798164560104</v>
      </c>
      <c r="C30" s="18" t="s">
        <v>82</v>
      </c>
      <c r="D30" s="18" t="s">
        <v>83</v>
      </c>
      <c r="E30" s="19">
        <v>543.08749999999998</v>
      </c>
      <c r="F30" s="20">
        <f t="shared" si="5"/>
        <v>0</v>
      </c>
      <c r="G30" s="19">
        <f t="shared" si="3"/>
        <v>543.08749999999998</v>
      </c>
      <c r="H30" s="21">
        <v>12</v>
      </c>
      <c r="I30" s="21"/>
      <c r="J30" s="19">
        <v>919.99999999999989</v>
      </c>
      <c r="K30" s="39" t="s">
        <v>18</v>
      </c>
      <c r="L30" s="23"/>
      <c r="M30" s="24">
        <f t="shared" si="4"/>
        <v>0</v>
      </c>
      <c r="N30" s="2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6" t="s">
        <v>84</v>
      </c>
      <c r="B31" s="17">
        <v>7798164560111</v>
      </c>
      <c r="C31" s="18" t="s">
        <v>85</v>
      </c>
      <c r="D31" s="18" t="s">
        <v>86</v>
      </c>
      <c r="E31" s="19">
        <v>882.52149999999995</v>
      </c>
      <c r="F31" s="20">
        <f t="shared" si="5"/>
        <v>0</v>
      </c>
      <c r="G31" s="19">
        <f t="shared" si="3"/>
        <v>882.52149999999995</v>
      </c>
      <c r="H31" s="21">
        <v>10</v>
      </c>
      <c r="I31" s="21"/>
      <c r="J31" s="19">
        <v>1494.9999999999998</v>
      </c>
      <c r="K31" s="22" t="s">
        <v>18</v>
      </c>
      <c r="L31" s="23"/>
      <c r="M31" s="24">
        <f t="shared" si="4"/>
        <v>0</v>
      </c>
      <c r="N31" s="2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6" t="s">
        <v>87</v>
      </c>
      <c r="B32" s="17">
        <v>7798164560128</v>
      </c>
      <c r="C32" s="18" t="s">
        <v>88</v>
      </c>
      <c r="D32" s="18" t="s">
        <v>77</v>
      </c>
      <c r="E32" s="19">
        <v>644.91999999999985</v>
      </c>
      <c r="F32" s="20">
        <f t="shared" si="5"/>
        <v>0</v>
      </c>
      <c r="G32" s="19">
        <f t="shared" si="3"/>
        <v>644.91999999999985</v>
      </c>
      <c r="H32" s="21">
        <v>12</v>
      </c>
      <c r="I32" s="21"/>
      <c r="J32" s="19">
        <v>1092.5</v>
      </c>
      <c r="K32" s="22" t="s">
        <v>18</v>
      </c>
      <c r="L32" s="23"/>
      <c r="M32" s="24">
        <f t="shared" si="4"/>
        <v>0</v>
      </c>
      <c r="N32" s="2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6" t="s">
        <v>89</v>
      </c>
      <c r="B33" s="17">
        <v>7798164560135</v>
      </c>
      <c r="C33" s="18" t="s">
        <v>90</v>
      </c>
      <c r="D33" s="18" t="s">
        <v>91</v>
      </c>
      <c r="E33" s="19">
        <v>2647.5759999999996</v>
      </c>
      <c r="F33" s="20">
        <f t="shared" si="5"/>
        <v>0</v>
      </c>
      <c r="G33" s="19">
        <f t="shared" si="3"/>
        <v>2647.5759999999996</v>
      </c>
      <c r="H33" s="21">
        <v>8</v>
      </c>
      <c r="I33" s="21"/>
      <c r="J33" s="19">
        <v>4485</v>
      </c>
      <c r="K33" s="22" t="s">
        <v>18</v>
      </c>
      <c r="L33" s="23"/>
      <c r="M33" s="24">
        <f t="shared" si="4"/>
        <v>0</v>
      </c>
      <c r="N33" s="25" t="s">
        <v>92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6" t="s">
        <v>93</v>
      </c>
      <c r="B34" s="17">
        <v>7798164560142</v>
      </c>
      <c r="C34" s="18" t="s">
        <v>94</v>
      </c>
      <c r="D34" s="18" t="s">
        <v>95</v>
      </c>
      <c r="E34" s="19">
        <v>909.67299999999989</v>
      </c>
      <c r="F34" s="20">
        <f t="shared" si="5"/>
        <v>0</v>
      </c>
      <c r="G34" s="19">
        <f t="shared" si="3"/>
        <v>909.67299999999989</v>
      </c>
      <c r="H34" s="21">
        <v>10</v>
      </c>
      <c r="I34" s="21"/>
      <c r="J34" s="19">
        <v>1540.9999999999998</v>
      </c>
      <c r="K34" s="22" t="s">
        <v>18</v>
      </c>
      <c r="L34" s="23"/>
      <c r="M34" s="24">
        <f t="shared" si="4"/>
        <v>0</v>
      </c>
      <c r="N34" s="2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6" t="s">
        <v>96</v>
      </c>
      <c r="B35" s="17">
        <v>7798164560227</v>
      </c>
      <c r="C35" s="18" t="s">
        <v>97</v>
      </c>
      <c r="D35" s="18" t="s">
        <v>98</v>
      </c>
      <c r="E35" s="19">
        <v>984.35399999999993</v>
      </c>
      <c r="F35" s="20">
        <f t="shared" si="5"/>
        <v>0</v>
      </c>
      <c r="G35" s="19">
        <f t="shared" si="3"/>
        <v>984.35399999999993</v>
      </c>
      <c r="H35" s="21">
        <v>12</v>
      </c>
      <c r="I35" s="21"/>
      <c r="J35" s="19">
        <v>1667.4999999999998</v>
      </c>
      <c r="K35" s="22" t="s">
        <v>18</v>
      </c>
      <c r="L35" s="23"/>
      <c r="M35" s="24">
        <f t="shared" si="4"/>
        <v>0</v>
      </c>
      <c r="N35" s="25" t="s">
        <v>99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6" t="s">
        <v>100</v>
      </c>
      <c r="B36" s="17">
        <v>7798164560234</v>
      </c>
      <c r="C36" s="18" t="s">
        <v>101</v>
      </c>
      <c r="D36" s="18" t="s">
        <v>102</v>
      </c>
      <c r="E36" s="19">
        <v>1323.7879999999998</v>
      </c>
      <c r="F36" s="20">
        <f t="shared" si="5"/>
        <v>0</v>
      </c>
      <c r="G36" s="19">
        <f t="shared" si="3"/>
        <v>1323.7879999999998</v>
      </c>
      <c r="H36" s="21">
        <v>12</v>
      </c>
      <c r="I36" s="21"/>
      <c r="J36" s="19">
        <v>2242.5</v>
      </c>
      <c r="K36" s="22" t="s">
        <v>18</v>
      </c>
      <c r="L36" s="23"/>
      <c r="M36" s="24">
        <f t="shared" si="4"/>
        <v>0</v>
      </c>
      <c r="N36" s="2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6" t="s">
        <v>103</v>
      </c>
      <c r="B37" s="17">
        <v>7798164560241</v>
      </c>
      <c r="C37" s="18" t="s">
        <v>104</v>
      </c>
      <c r="D37" s="18" t="s">
        <v>105</v>
      </c>
      <c r="E37" s="19">
        <v>610.97199999999987</v>
      </c>
      <c r="F37" s="20">
        <f t="shared" si="5"/>
        <v>0</v>
      </c>
      <c r="G37" s="19">
        <f t="shared" si="3"/>
        <v>610.97199999999987</v>
      </c>
      <c r="H37" s="21">
        <v>12</v>
      </c>
      <c r="I37" s="21"/>
      <c r="J37" s="19">
        <v>1035</v>
      </c>
      <c r="K37" s="22" t="s">
        <v>18</v>
      </c>
      <c r="L37" s="23"/>
      <c r="M37" s="24">
        <f t="shared" si="4"/>
        <v>0</v>
      </c>
      <c r="N37" s="2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6" t="s">
        <v>106</v>
      </c>
      <c r="B38" s="17">
        <v>7798164560258</v>
      </c>
      <c r="C38" s="18" t="s">
        <v>107</v>
      </c>
      <c r="D38" s="18" t="s">
        <v>108</v>
      </c>
      <c r="E38" s="19">
        <v>610.97199999999987</v>
      </c>
      <c r="F38" s="20">
        <f t="shared" si="5"/>
        <v>0</v>
      </c>
      <c r="G38" s="19">
        <f t="shared" si="3"/>
        <v>610.97199999999987</v>
      </c>
      <c r="H38" s="21">
        <v>12</v>
      </c>
      <c r="I38" s="21"/>
      <c r="J38" s="19">
        <v>1035</v>
      </c>
      <c r="K38" s="22" t="s">
        <v>18</v>
      </c>
      <c r="L38" s="23"/>
      <c r="M38" s="24">
        <f t="shared" si="4"/>
        <v>0</v>
      </c>
      <c r="N38" s="25" t="s">
        <v>23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6" t="s">
        <v>109</v>
      </c>
      <c r="B39" s="17">
        <v>7798164560272</v>
      </c>
      <c r="C39" s="18" t="s">
        <v>110</v>
      </c>
      <c r="D39" s="18" t="s">
        <v>111</v>
      </c>
      <c r="E39" s="19">
        <v>767.11899999999991</v>
      </c>
      <c r="F39" s="20">
        <f t="shared" si="5"/>
        <v>0</v>
      </c>
      <c r="G39" s="19">
        <f t="shared" si="3"/>
        <v>767.11899999999991</v>
      </c>
      <c r="H39" s="21">
        <v>12</v>
      </c>
      <c r="I39" s="21"/>
      <c r="J39" s="19">
        <v>1299.5</v>
      </c>
      <c r="K39" s="22" t="s">
        <v>18</v>
      </c>
      <c r="L39" s="23"/>
      <c r="M39" s="24">
        <f t="shared" si="4"/>
        <v>0</v>
      </c>
      <c r="N39" s="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6" t="s">
        <v>112</v>
      </c>
      <c r="B40" s="17">
        <v>7798164560289</v>
      </c>
      <c r="C40" s="18" t="s">
        <v>113</v>
      </c>
      <c r="D40" s="18" t="s">
        <v>114</v>
      </c>
      <c r="E40" s="19">
        <v>1160.856</v>
      </c>
      <c r="F40" s="20">
        <f t="shared" si="5"/>
        <v>0</v>
      </c>
      <c r="G40" s="19">
        <f t="shared" si="3"/>
        <v>1160.856</v>
      </c>
      <c r="H40" s="21">
        <v>12</v>
      </c>
      <c r="I40" s="21"/>
      <c r="J40" s="19">
        <v>1966.4999999999998</v>
      </c>
      <c r="K40" s="22" t="s">
        <v>18</v>
      </c>
      <c r="L40" s="23"/>
      <c r="M40" s="24">
        <f t="shared" si="4"/>
        <v>0</v>
      </c>
      <c r="N40" s="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6" t="s">
        <v>115</v>
      </c>
      <c r="B41" s="17">
        <v>7798164560333</v>
      </c>
      <c r="C41" s="18" t="s">
        <v>116</v>
      </c>
      <c r="D41" s="18" t="s">
        <v>77</v>
      </c>
      <c r="E41" s="19">
        <v>1106.5415</v>
      </c>
      <c r="F41" s="20">
        <f t="shared" si="5"/>
        <v>0</v>
      </c>
      <c r="G41" s="19">
        <f t="shared" si="3"/>
        <v>1106.5415</v>
      </c>
      <c r="H41" s="21">
        <v>12</v>
      </c>
      <c r="I41" s="21"/>
      <c r="J41" s="19">
        <v>1874.4999999999998</v>
      </c>
      <c r="K41" s="22" t="s">
        <v>18</v>
      </c>
      <c r="L41" s="23"/>
      <c r="M41" s="24">
        <f t="shared" si="4"/>
        <v>0</v>
      </c>
      <c r="N41" s="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6" t="s">
        <v>117</v>
      </c>
      <c r="B42" s="17">
        <v>7798164560340</v>
      </c>
      <c r="C42" s="18" t="s">
        <v>118</v>
      </c>
      <c r="D42" s="18" t="s">
        <v>77</v>
      </c>
      <c r="E42" s="19">
        <v>699.22299999999996</v>
      </c>
      <c r="F42" s="20">
        <f t="shared" si="5"/>
        <v>0</v>
      </c>
      <c r="G42" s="19">
        <f t="shared" si="3"/>
        <v>699.22299999999996</v>
      </c>
      <c r="H42" s="21">
        <v>12</v>
      </c>
      <c r="I42" s="21"/>
      <c r="J42" s="19">
        <v>1184.5</v>
      </c>
      <c r="K42" s="39" t="s">
        <v>18</v>
      </c>
      <c r="L42" s="23"/>
      <c r="M42" s="24">
        <f t="shared" si="4"/>
        <v>0</v>
      </c>
      <c r="N42" s="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6" t="s">
        <v>119</v>
      </c>
      <c r="B43" s="17">
        <v>7798164560357</v>
      </c>
      <c r="C43" s="18" t="s">
        <v>120</v>
      </c>
      <c r="D43" s="18" t="s">
        <v>121</v>
      </c>
      <c r="E43" s="19">
        <v>610.97199999999987</v>
      </c>
      <c r="F43" s="20">
        <f t="shared" si="5"/>
        <v>0</v>
      </c>
      <c r="G43" s="19">
        <f t="shared" si="3"/>
        <v>610.97199999999987</v>
      </c>
      <c r="H43" s="21">
        <v>6</v>
      </c>
      <c r="I43" s="21"/>
      <c r="J43" s="19">
        <v>1035</v>
      </c>
      <c r="K43" s="39" t="s">
        <v>18</v>
      </c>
      <c r="L43" s="23"/>
      <c r="M43" s="24">
        <f t="shared" si="4"/>
        <v>0</v>
      </c>
      <c r="N43" s="2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6" t="s">
        <v>122</v>
      </c>
      <c r="B44" s="17">
        <v>7798164560364</v>
      </c>
      <c r="C44" s="18" t="s">
        <v>123</v>
      </c>
      <c r="D44" s="18" t="s">
        <v>124</v>
      </c>
      <c r="E44" s="19">
        <v>1188.0074999999999</v>
      </c>
      <c r="F44" s="20">
        <f t="shared" si="5"/>
        <v>0</v>
      </c>
      <c r="G44" s="19">
        <f t="shared" si="3"/>
        <v>1188.0074999999999</v>
      </c>
      <c r="H44" s="21">
        <v>6</v>
      </c>
      <c r="I44" s="21"/>
      <c r="J44" s="19">
        <v>2012.4999999999998</v>
      </c>
      <c r="K44" s="22" t="s">
        <v>18</v>
      </c>
      <c r="L44" s="23"/>
      <c r="M44" s="24">
        <f t="shared" si="4"/>
        <v>0</v>
      </c>
      <c r="N44" s="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6" t="s">
        <v>125</v>
      </c>
      <c r="B45" s="17">
        <v>7798164560371</v>
      </c>
      <c r="C45" s="18" t="s">
        <v>126</v>
      </c>
      <c r="D45" s="18" t="s">
        <v>127</v>
      </c>
      <c r="E45" s="19">
        <v>984.35399999999993</v>
      </c>
      <c r="F45" s="20">
        <f t="shared" si="5"/>
        <v>0</v>
      </c>
      <c r="G45" s="19">
        <f t="shared" si="3"/>
        <v>984.35399999999993</v>
      </c>
      <c r="H45" s="21">
        <v>12</v>
      </c>
      <c r="I45" s="21"/>
      <c r="J45" s="19">
        <v>1667.4999999999998</v>
      </c>
      <c r="K45" s="22" t="s">
        <v>18</v>
      </c>
      <c r="L45" s="23"/>
      <c r="M45" s="24">
        <f t="shared" si="4"/>
        <v>0</v>
      </c>
      <c r="N45" s="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6" t="s">
        <v>128</v>
      </c>
      <c r="B46" s="17">
        <v>7798164560388</v>
      </c>
      <c r="C46" s="18" t="s">
        <v>129</v>
      </c>
      <c r="D46" s="18" t="s">
        <v>130</v>
      </c>
      <c r="E46" s="19">
        <v>1323.7879999999998</v>
      </c>
      <c r="F46" s="20">
        <f t="shared" si="5"/>
        <v>0</v>
      </c>
      <c r="G46" s="19">
        <f t="shared" si="3"/>
        <v>1323.7879999999998</v>
      </c>
      <c r="H46" s="21">
        <v>6</v>
      </c>
      <c r="I46" s="21"/>
      <c r="J46" s="19">
        <v>2242.5</v>
      </c>
      <c r="K46" s="22" t="s">
        <v>18</v>
      </c>
      <c r="L46" s="23"/>
      <c r="M46" s="24">
        <f t="shared" si="4"/>
        <v>0</v>
      </c>
      <c r="N46" s="2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6" t="s">
        <v>131</v>
      </c>
      <c r="B47" s="17">
        <v>7798164560418</v>
      </c>
      <c r="C47" s="18" t="s">
        <v>132</v>
      </c>
      <c r="D47" s="18" t="s">
        <v>74</v>
      </c>
      <c r="E47" s="19">
        <v>963.98749999999995</v>
      </c>
      <c r="F47" s="20">
        <f t="shared" si="5"/>
        <v>0</v>
      </c>
      <c r="G47" s="19">
        <f t="shared" si="3"/>
        <v>963.98749999999995</v>
      </c>
      <c r="H47" s="21">
        <v>12</v>
      </c>
      <c r="I47" s="21"/>
      <c r="J47" s="19">
        <v>1632.9999999999998</v>
      </c>
      <c r="K47" s="39" t="s">
        <v>18</v>
      </c>
      <c r="L47" s="23"/>
      <c r="M47" s="24">
        <f t="shared" si="4"/>
        <v>0</v>
      </c>
      <c r="N47" s="25" t="s">
        <v>23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6" t="s">
        <v>133</v>
      </c>
      <c r="B48" s="17">
        <v>7798164560425</v>
      </c>
      <c r="C48" s="18" t="s">
        <v>134</v>
      </c>
      <c r="D48" s="18" t="s">
        <v>135</v>
      </c>
      <c r="E48" s="19">
        <v>1255.8919999999998</v>
      </c>
      <c r="F48" s="20">
        <f t="shared" si="5"/>
        <v>0</v>
      </c>
      <c r="G48" s="19">
        <f t="shared" si="3"/>
        <v>1255.8919999999998</v>
      </c>
      <c r="H48" s="21">
        <v>12</v>
      </c>
      <c r="I48" s="21"/>
      <c r="J48" s="19">
        <v>2127.5</v>
      </c>
      <c r="K48" s="39" t="s">
        <v>18</v>
      </c>
      <c r="L48" s="23"/>
      <c r="M48" s="24">
        <f t="shared" si="4"/>
        <v>0</v>
      </c>
      <c r="N48" s="25" t="s">
        <v>23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6" t="s">
        <v>136</v>
      </c>
      <c r="B49" s="17">
        <v>7798164560432</v>
      </c>
      <c r="C49" s="18" t="s">
        <v>137</v>
      </c>
      <c r="D49" s="18" t="s">
        <v>138</v>
      </c>
      <c r="E49" s="19">
        <v>2579.6914999999999</v>
      </c>
      <c r="F49" s="20">
        <f t="shared" si="5"/>
        <v>0</v>
      </c>
      <c r="G49" s="19">
        <f t="shared" si="3"/>
        <v>2579.6914999999999</v>
      </c>
      <c r="H49" s="21">
        <v>8</v>
      </c>
      <c r="I49" s="21"/>
      <c r="J49" s="19">
        <v>4370</v>
      </c>
      <c r="K49" s="39" t="s">
        <v>18</v>
      </c>
      <c r="L49" s="23"/>
      <c r="M49" s="24">
        <f t="shared" si="4"/>
        <v>0</v>
      </c>
      <c r="N49" s="25" t="s">
        <v>23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6" t="s">
        <v>139</v>
      </c>
      <c r="B50" s="17">
        <v>7798164560630</v>
      </c>
      <c r="C50" s="18" t="s">
        <v>140</v>
      </c>
      <c r="D50" s="18" t="s">
        <v>141</v>
      </c>
      <c r="E50" s="19">
        <v>3326.1680000000001</v>
      </c>
      <c r="F50" s="20">
        <f t="shared" si="5"/>
        <v>0</v>
      </c>
      <c r="G50" s="19">
        <f t="shared" si="3"/>
        <v>3326.1680000000001</v>
      </c>
      <c r="H50" s="21">
        <v>1</v>
      </c>
      <c r="I50" s="21"/>
      <c r="J50" s="19">
        <v>5635</v>
      </c>
      <c r="K50" s="39" t="s">
        <v>18</v>
      </c>
      <c r="L50" s="23"/>
      <c r="M50" s="24">
        <f t="shared" si="4"/>
        <v>0</v>
      </c>
      <c r="N50" s="25" t="s">
        <v>23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6" t="s">
        <v>142</v>
      </c>
      <c r="B51" s="17">
        <v>7798164560647</v>
      </c>
      <c r="C51" s="18" t="s">
        <v>143</v>
      </c>
      <c r="D51" s="18" t="s">
        <v>144</v>
      </c>
      <c r="E51" s="19">
        <v>2172.3729999999996</v>
      </c>
      <c r="F51" s="20">
        <f t="shared" si="5"/>
        <v>0</v>
      </c>
      <c r="G51" s="19">
        <f t="shared" si="3"/>
        <v>2172.3729999999996</v>
      </c>
      <c r="H51" s="21">
        <v>1</v>
      </c>
      <c r="I51" s="21"/>
      <c r="J51" s="19">
        <v>3679.9999999999995</v>
      </c>
      <c r="K51" s="39" t="s">
        <v>18</v>
      </c>
      <c r="L51" s="23"/>
      <c r="M51" s="24">
        <f t="shared" si="4"/>
        <v>0</v>
      </c>
      <c r="N51" s="25" t="s">
        <v>23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6" t="s">
        <v>145</v>
      </c>
      <c r="B52" s="17">
        <v>7798164560692</v>
      </c>
      <c r="C52" s="18" t="s">
        <v>146</v>
      </c>
      <c r="D52" s="18" t="s">
        <v>147</v>
      </c>
      <c r="E52" s="19">
        <v>984.35399999999993</v>
      </c>
      <c r="F52" s="20">
        <f t="shared" si="5"/>
        <v>0</v>
      </c>
      <c r="G52" s="19">
        <f t="shared" si="3"/>
        <v>984.35399999999993</v>
      </c>
      <c r="H52" s="21">
        <v>12</v>
      </c>
      <c r="I52" s="21"/>
      <c r="J52" s="19">
        <v>1667.4999999999998</v>
      </c>
      <c r="K52" s="22" t="s">
        <v>18</v>
      </c>
      <c r="L52" s="23"/>
      <c r="M52" s="24">
        <f t="shared" si="4"/>
        <v>0</v>
      </c>
      <c r="N52" s="2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6" t="s">
        <v>148</v>
      </c>
      <c r="B53" s="17">
        <v>7798164560708</v>
      </c>
      <c r="C53" s="18" t="s">
        <v>149</v>
      </c>
      <c r="D53" s="18" t="s">
        <v>150</v>
      </c>
      <c r="E53" s="19">
        <v>984.35399999999993</v>
      </c>
      <c r="F53" s="20">
        <f t="shared" si="5"/>
        <v>0</v>
      </c>
      <c r="G53" s="19">
        <f t="shared" si="3"/>
        <v>984.35399999999993</v>
      </c>
      <c r="H53" s="21">
        <v>12</v>
      </c>
      <c r="I53" s="21"/>
      <c r="J53" s="19">
        <v>1667.4999999999998</v>
      </c>
      <c r="K53" s="22" t="s">
        <v>18</v>
      </c>
      <c r="L53" s="23"/>
      <c r="M53" s="24">
        <f t="shared" si="4"/>
        <v>0</v>
      </c>
      <c r="N53" s="2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6" t="s">
        <v>151</v>
      </c>
      <c r="B54" s="17">
        <v>7798164560715</v>
      </c>
      <c r="C54" s="18" t="s">
        <v>152</v>
      </c>
      <c r="D54" s="18" t="s">
        <v>153</v>
      </c>
      <c r="E54" s="19">
        <v>916.46949999999993</v>
      </c>
      <c r="F54" s="20">
        <f t="shared" si="5"/>
        <v>0</v>
      </c>
      <c r="G54" s="19">
        <f t="shared" si="3"/>
        <v>916.46949999999993</v>
      </c>
      <c r="H54" s="21">
        <v>12</v>
      </c>
      <c r="I54" s="21"/>
      <c r="J54" s="19">
        <v>1552.4999999999998</v>
      </c>
      <c r="K54" s="22" t="s">
        <v>18</v>
      </c>
      <c r="L54" s="23"/>
      <c r="M54" s="24">
        <f t="shared" si="4"/>
        <v>0</v>
      </c>
      <c r="N54" s="25" t="s">
        <v>23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6" t="s">
        <v>154</v>
      </c>
      <c r="B55" s="17">
        <v>7798164561057</v>
      </c>
      <c r="C55" s="18" t="s">
        <v>155</v>
      </c>
      <c r="D55" s="18" t="s">
        <v>156</v>
      </c>
      <c r="E55" s="19">
        <v>916.46949999999993</v>
      </c>
      <c r="F55" s="20">
        <f t="shared" si="5"/>
        <v>0</v>
      </c>
      <c r="G55" s="19">
        <f t="shared" si="3"/>
        <v>916.46949999999993</v>
      </c>
      <c r="H55" s="21">
        <v>12</v>
      </c>
      <c r="I55" s="21"/>
      <c r="J55" s="19">
        <v>1552.4999999999998</v>
      </c>
      <c r="K55" s="22" t="s">
        <v>18</v>
      </c>
      <c r="L55" s="23"/>
      <c r="M55" s="24">
        <f t="shared" si="4"/>
        <v>0</v>
      </c>
      <c r="N55" s="2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6" t="s">
        <v>157</v>
      </c>
      <c r="B56" s="17">
        <v>7798164561064</v>
      </c>
      <c r="C56" s="18" t="s">
        <v>158</v>
      </c>
      <c r="D56" s="18" t="s">
        <v>159</v>
      </c>
      <c r="E56" s="19">
        <v>780.68899999999996</v>
      </c>
      <c r="F56" s="20">
        <f t="shared" si="5"/>
        <v>0</v>
      </c>
      <c r="G56" s="19">
        <f t="shared" si="3"/>
        <v>780.68899999999996</v>
      </c>
      <c r="H56" s="21">
        <v>12</v>
      </c>
      <c r="I56" s="21"/>
      <c r="J56" s="19">
        <v>1322.5</v>
      </c>
      <c r="K56" s="22" t="s">
        <v>18</v>
      </c>
      <c r="L56" s="23"/>
      <c r="M56" s="24">
        <f t="shared" si="4"/>
        <v>0</v>
      </c>
      <c r="N56" s="2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6" t="s">
        <v>160</v>
      </c>
      <c r="B57" s="17">
        <v>7798164561088</v>
      </c>
      <c r="C57" s="18" t="s">
        <v>161</v>
      </c>
      <c r="D57" s="18" t="s">
        <v>141</v>
      </c>
      <c r="E57" s="19">
        <v>19449.5245</v>
      </c>
      <c r="F57" s="20">
        <f t="shared" si="5"/>
        <v>0</v>
      </c>
      <c r="G57" s="19">
        <f t="shared" si="3"/>
        <v>19449.5245</v>
      </c>
      <c r="H57" s="21">
        <v>3</v>
      </c>
      <c r="I57" s="21"/>
      <c r="J57" s="19">
        <v>32947.5</v>
      </c>
      <c r="K57" s="22" t="s">
        <v>18</v>
      </c>
      <c r="L57" s="23"/>
      <c r="M57" s="24">
        <f t="shared" si="4"/>
        <v>0</v>
      </c>
      <c r="N57" s="25" t="s">
        <v>23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6" t="s">
        <v>162</v>
      </c>
      <c r="B58" s="17">
        <v>7798164561095</v>
      </c>
      <c r="C58" s="18" t="s">
        <v>163</v>
      </c>
      <c r="D58" s="18" t="s">
        <v>164</v>
      </c>
      <c r="E58" s="19">
        <v>2545.7435</v>
      </c>
      <c r="F58" s="20">
        <f t="shared" si="5"/>
        <v>0</v>
      </c>
      <c r="G58" s="19">
        <f t="shared" ref="G58:G77" si="6">E58*(1-F58)</f>
        <v>2545.7435</v>
      </c>
      <c r="H58" s="21">
        <v>12</v>
      </c>
      <c r="I58" s="21"/>
      <c r="J58" s="19">
        <v>4312.5</v>
      </c>
      <c r="K58" s="22" t="s">
        <v>18</v>
      </c>
      <c r="L58" s="23"/>
      <c r="M58" s="24">
        <f t="shared" ref="M58:M77" si="7">+G58*L58</f>
        <v>0</v>
      </c>
      <c r="N58" s="25" t="s">
        <v>71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6" t="s">
        <v>165</v>
      </c>
      <c r="B59" s="17">
        <v>7798164561101</v>
      </c>
      <c r="C59" s="18" t="s">
        <v>166</v>
      </c>
      <c r="D59" s="18" t="s">
        <v>167</v>
      </c>
      <c r="E59" s="19">
        <v>4480.5149999999994</v>
      </c>
      <c r="F59" s="20">
        <f t="shared" si="5"/>
        <v>0</v>
      </c>
      <c r="G59" s="19">
        <f t="shared" si="6"/>
        <v>4480.5149999999994</v>
      </c>
      <c r="H59" s="21">
        <v>3</v>
      </c>
      <c r="I59" s="21"/>
      <c r="J59" s="19">
        <v>7589.9999999999991</v>
      </c>
      <c r="K59" s="22" t="s">
        <v>18</v>
      </c>
      <c r="L59" s="23"/>
      <c r="M59" s="24">
        <f t="shared" si="7"/>
        <v>0</v>
      </c>
      <c r="N59" s="25" t="s">
        <v>23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6" t="s">
        <v>168</v>
      </c>
      <c r="B60" s="17">
        <v>7798164561118</v>
      </c>
      <c r="C60" s="18" t="s">
        <v>169</v>
      </c>
      <c r="D60" s="18" t="s">
        <v>170</v>
      </c>
      <c r="E60" s="19">
        <v>3937.4159999999997</v>
      </c>
      <c r="F60" s="20">
        <f t="shared" si="5"/>
        <v>0</v>
      </c>
      <c r="G60" s="19">
        <f t="shared" si="6"/>
        <v>3937.4159999999997</v>
      </c>
      <c r="H60" s="21">
        <v>3</v>
      </c>
      <c r="I60" s="21"/>
      <c r="J60" s="19">
        <v>6669.9999999999991</v>
      </c>
      <c r="K60" s="22" t="s">
        <v>18</v>
      </c>
      <c r="L60" s="23"/>
      <c r="M60" s="24">
        <f t="shared" si="7"/>
        <v>0</v>
      </c>
      <c r="N60" s="25" t="s">
        <v>23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6" t="s">
        <v>171</v>
      </c>
      <c r="B61" s="17">
        <v>7798164561422</v>
      </c>
      <c r="C61" s="18" t="s">
        <v>172</v>
      </c>
      <c r="D61" s="18" t="s">
        <v>173</v>
      </c>
      <c r="E61" s="19">
        <v>1350.9395</v>
      </c>
      <c r="F61" s="20">
        <f t="shared" si="5"/>
        <v>0</v>
      </c>
      <c r="G61" s="19">
        <f t="shared" si="6"/>
        <v>1350.9395</v>
      </c>
      <c r="H61" s="21">
        <v>12</v>
      </c>
      <c r="I61" s="21"/>
      <c r="J61" s="19">
        <v>2288.5</v>
      </c>
      <c r="K61" s="22" t="s">
        <v>18</v>
      </c>
      <c r="L61" s="40"/>
      <c r="M61" s="24">
        <f t="shared" si="7"/>
        <v>0</v>
      </c>
      <c r="N61" s="25" t="s">
        <v>174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6" t="s">
        <v>175</v>
      </c>
      <c r="B62" s="17">
        <v>7798164561439</v>
      </c>
      <c r="C62" s="18" t="s">
        <v>176</v>
      </c>
      <c r="D62" s="18" t="s">
        <v>177</v>
      </c>
      <c r="E62" s="19">
        <v>984.35399999999993</v>
      </c>
      <c r="F62" s="20">
        <f t="shared" si="5"/>
        <v>0</v>
      </c>
      <c r="G62" s="19">
        <f t="shared" si="6"/>
        <v>984.35399999999993</v>
      </c>
      <c r="H62" s="21">
        <v>12</v>
      </c>
      <c r="I62" s="21"/>
      <c r="J62" s="19">
        <v>1667.4999999999998</v>
      </c>
      <c r="K62" s="22" t="s">
        <v>18</v>
      </c>
      <c r="L62" s="40"/>
      <c r="M62" s="24">
        <f t="shared" si="7"/>
        <v>0</v>
      </c>
      <c r="N62" s="25" t="s">
        <v>178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41" t="s">
        <v>179</v>
      </c>
      <c r="B63" s="42">
        <v>7798164561538</v>
      </c>
      <c r="C63" s="43" t="s">
        <v>180</v>
      </c>
      <c r="D63" s="43" t="s">
        <v>181</v>
      </c>
      <c r="E63" s="19">
        <v>1147.2745</v>
      </c>
      <c r="F63" s="20">
        <f t="shared" si="5"/>
        <v>0</v>
      </c>
      <c r="G63" s="44">
        <f t="shared" si="6"/>
        <v>1147.2745</v>
      </c>
      <c r="H63" s="45">
        <v>12</v>
      </c>
      <c r="I63" s="45"/>
      <c r="J63" s="19">
        <v>1943.4999999999998</v>
      </c>
      <c r="K63" s="46" t="s">
        <v>18</v>
      </c>
      <c r="L63" s="40"/>
      <c r="M63" s="47">
        <f t="shared" si="7"/>
        <v>0</v>
      </c>
      <c r="N63" s="25" t="s">
        <v>182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5.75" customHeight="1">
      <c r="A64" s="41" t="s">
        <v>183</v>
      </c>
      <c r="B64" s="42">
        <v>7798164561583</v>
      </c>
      <c r="C64" s="43" t="s">
        <v>184</v>
      </c>
      <c r="D64" s="43" t="s">
        <v>185</v>
      </c>
      <c r="E64" s="19">
        <v>1330.5729999999999</v>
      </c>
      <c r="F64" s="20">
        <f t="shared" si="5"/>
        <v>0</v>
      </c>
      <c r="G64" s="44">
        <f t="shared" si="6"/>
        <v>1330.5729999999999</v>
      </c>
      <c r="H64" s="45">
        <v>12</v>
      </c>
      <c r="I64" s="45"/>
      <c r="J64" s="19">
        <v>2254</v>
      </c>
      <c r="K64" s="22" t="s">
        <v>18</v>
      </c>
      <c r="L64" s="40"/>
      <c r="M64" s="47">
        <f t="shared" si="7"/>
        <v>0</v>
      </c>
      <c r="N64" s="25" t="s">
        <v>182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15.75" customHeight="1">
      <c r="A65" s="41" t="s">
        <v>186</v>
      </c>
      <c r="B65" s="42">
        <v>7798164561620</v>
      </c>
      <c r="C65" s="43" t="s">
        <v>187</v>
      </c>
      <c r="D65" s="43" t="s">
        <v>188</v>
      </c>
      <c r="E65" s="19">
        <v>1188.0074999999999</v>
      </c>
      <c r="F65" s="20">
        <f t="shared" si="5"/>
        <v>0</v>
      </c>
      <c r="G65" s="44">
        <f t="shared" si="6"/>
        <v>1188.0074999999999</v>
      </c>
      <c r="H65" s="45">
        <v>12</v>
      </c>
      <c r="I65" s="45"/>
      <c r="J65" s="19">
        <v>2012.4999999999998</v>
      </c>
      <c r="K65" s="22" t="s">
        <v>18</v>
      </c>
      <c r="L65" s="40"/>
      <c r="M65" s="47">
        <f t="shared" si="7"/>
        <v>0</v>
      </c>
      <c r="N65" s="25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5.75" customHeight="1">
      <c r="A66" s="41" t="s">
        <v>189</v>
      </c>
      <c r="B66" s="42">
        <v>7798164561637</v>
      </c>
      <c r="C66" s="43" t="s">
        <v>190</v>
      </c>
      <c r="D66" s="43" t="s">
        <v>191</v>
      </c>
      <c r="E66" s="19">
        <v>1242.3219999999999</v>
      </c>
      <c r="F66" s="20">
        <f t="shared" si="5"/>
        <v>0</v>
      </c>
      <c r="G66" s="44">
        <f t="shared" si="6"/>
        <v>1242.3219999999999</v>
      </c>
      <c r="H66" s="45">
        <v>12</v>
      </c>
      <c r="I66" s="45"/>
      <c r="J66" s="19">
        <v>2104.5</v>
      </c>
      <c r="K66" s="22" t="s">
        <v>18</v>
      </c>
      <c r="L66" s="40"/>
      <c r="M66" s="47">
        <f t="shared" si="7"/>
        <v>0</v>
      </c>
      <c r="N66" s="25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5.75" customHeight="1">
      <c r="A67" s="16" t="s">
        <v>192</v>
      </c>
      <c r="B67" s="17">
        <v>7798164561804</v>
      </c>
      <c r="C67" s="18" t="s">
        <v>193</v>
      </c>
      <c r="D67" s="18" t="s">
        <v>194</v>
      </c>
      <c r="E67" s="19">
        <v>1968.7079999999999</v>
      </c>
      <c r="F67" s="20">
        <f t="shared" si="5"/>
        <v>0</v>
      </c>
      <c r="G67" s="19">
        <f t="shared" si="6"/>
        <v>1968.7079999999999</v>
      </c>
      <c r="H67" s="21">
        <v>12</v>
      </c>
      <c r="I67" s="21"/>
      <c r="J67" s="19">
        <v>3334.9999999999995</v>
      </c>
      <c r="K67" s="22" t="s">
        <v>18</v>
      </c>
      <c r="L67" s="23"/>
      <c r="M67" s="24">
        <f t="shared" si="7"/>
        <v>0</v>
      </c>
      <c r="N67" s="2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6" t="s">
        <v>195</v>
      </c>
      <c r="B68" s="17">
        <v>7798164561811</v>
      </c>
      <c r="C68" s="18" t="s">
        <v>196</v>
      </c>
      <c r="D68" s="18" t="s">
        <v>197</v>
      </c>
      <c r="E68" s="19">
        <v>1697.1584999999998</v>
      </c>
      <c r="F68" s="20">
        <f t="shared" si="5"/>
        <v>0</v>
      </c>
      <c r="G68" s="19">
        <f t="shared" si="6"/>
        <v>1697.1584999999998</v>
      </c>
      <c r="H68" s="21">
        <v>12</v>
      </c>
      <c r="I68" s="21"/>
      <c r="J68" s="19">
        <v>2875</v>
      </c>
      <c r="K68" s="22" t="s">
        <v>18</v>
      </c>
      <c r="L68" s="23"/>
      <c r="M68" s="24">
        <f t="shared" si="7"/>
        <v>0</v>
      </c>
      <c r="N68" s="2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6" t="s">
        <v>198</v>
      </c>
      <c r="B69" s="17">
        <v>7798164561828</v>
      </c>
      <c r="C69" s="18" t="s">
        <v>199</v>
      </c>
      <c r="D69" s="18" t="s">
        <v>200</v>
      </c>
      <c r="E69" s="19">
        <v>1052.2384999999999</v>
      </c>
      <c r="F69" s="20">
        <f t="shared" si="5"/>
        <v>0</v>
      </c>
      <c r="G69" s="19">
        <f t="shared" si="6"/>
        <v>1052.2384999999999</v>
      </c>
      <c r="H69" s="21">
        <v>12</v>
      </c>
      <c r="I69" s="21"/>
      <c r="J69" s="19">
        <v>1782.4999999999998</v>
      </c>
      <c r="K69" s="22" t="s">
        <v>18</v>
      </c>
      <c r="L69" s="23"/>
      <c r="M69" s="24">
        <f t="shared" si="7"/>
        <v>0</v>
      </c>
      <c r="N69" s="25" t="s">
        <v>23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6" t="s">
        <v>201</v>
      </c>
      <c r="B70" s="17">
        <v>7798164561835</v>
      </c>
      <c r="C70" s="18" t="s">
        <v>202</v>
      </c>
      <c r="D70" s="18" t="s">
        <v>203</v>
      </c>
      <c r="E70" s="19">
        <v>1221.9554999999998</v>
      </c>
      <c r="F70" s="20">
        <f t="shared" si="5"/>
        <v>0</v>
      </c>
      <c r="G70" s="19">
        <f t="shared" si="6"/>
        <v>1221.9554999999998</v>
      </c>
      <c r="H70" s="21">
        <v>12</v>
      </c>
      <c r="I70" s="21"/>
      <c r="J70" s="19">
        <v>2070</v>
      </c>
      <c r="K70" s="22" t="s">
        <v>18</v>
      </c>
      <c r="L70" s="23"/>
      <c r="M70" s="24">
        <f t="shared" si="7"/>
        <v>0</v>
      </c>
      <c r="N70" s="2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6" t="s">
        <v>204</v>
      </c>
      <c r="B71" s="17">
        <v>7798164561897</v>
      </c>
      <c r="C71" s="18" t="s">
        <v>205</v>
      </c>
      <c r="D71" s="18" t="s">
        <v>206</v>
      </c>
      <c r="E71" s="19">
        <v>1018.2905</v>
      </c>
      <c r="F71" s="20">
        <f t="shared" si="5"/>
        <v>0</v>
      </c>
      <c r="G71" s="19">
        <f t="shared" si="6"/>
        <v>1018.2905</v>
      </c>
      <c r="H71" s="21">
        <v>12</v>
      </c>
      <c r="I71" s="21"/>
      <c r="J71" s="19">
        <v>1724.9999999999998</v>
      </c>
      <c r="K71" s="39" t="s">
        <v>18</v>
      </c>
      <c r="L71" s="48"/>
      <c r="M71" s="24">
        <f t="shared" si="7"/>
        <v>0</v>
      </c>
      <c r="N71" s="25" t="s">
        <v>23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41" t="s">
        <v>207</v>
      </c>
      <c r="B72" s="42">
        <v>7798164561910</v>
      </c>
      <c r="C72" s="43" t="s">
        <v>208</v>
      </c>
      <c r="D72" s="43" t="s">
        <v>209</v>
      </c>
      <c r="E72" s="19">
        <v>1961.9229999999998</v>
      </c>
      <c r="F72" s="20">
        <f t="shared" si="5"/>
        <v>0</v>
      </c>
      <c r="G72" s="44">
        <f t="shared" si="6"/>
        <v>1961.9229999999998</v>
      </c>
      <c r="H72" s="45">
        <v>12</v>
      </c>
      <c r="I72" s="45"/>
      <c r="J72" s="19">
        <v>3323.4999999999995</v>
      </c>
      <c r="K72" s="22" t="s">
        <v>18</v>
      </c>
      <c r="L72" s="23"/>
      <c r="M72" s="47">
        <f t="shared" si="7"/>
        <v>0</v>
      </c>
      <c r="N72" s="25" t="s">
        <v>182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ht="15.75" customHeight="1">
      <c r="A73" s="41" t="s">
        <v>210</v>
      </c>
      <c r="B73" s="42">
        <v>7798164561927</v>
      </c>
      <c r="C73" s="43" t="s">
        <v>211</v>
      </c>
      <c r="D73" s="43" t="s">
        <v>108</v>
      </c>
      <c r="E73" s="19">
        <v>2647.5759999999996</v>
      </c>
      <c r="F73" s="20">
        <f t="shared" si="5"/>
        <v>0</v>
      </c>
      <c r="G73" s="44">
        <f t="shared" si="6"/>
        <v>2647.5759999999996</v>
      </c>
      <c r="H73" s="45">
        <v>12</v>
      </c>
      <c r="I73" s="45"/>
      <c r="J73" s="19">
        <v>4485</v>
      </c>
      <c r="K73" s="22" t="s">
        <v>18</v>
      </c>
      <c r="L73" s="23"/>
      <c r="M73" s="47">
        <f t="shared" si="7"/>
        <v>0</v>
      </c>
      <c r="N73" s="25" t="s">
        <v>182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ht="15.75" customHeight="1">
      <c r="A74" s="41" t="s">
        <v>212</v>
      </c>
      <c r="B74" s="42">
        <v>7798164561934</v>
      </c>
      <c r="C74" s="43" t="s">
        <v>213</v>
      </c>
      <c r="D74" s="43" t="s">
        <v>214</v>
      </c>
      <c r="E74" s="19">
        <v>1255.8919999999998</v>
      </c>
      <c r="F74" s="20">
        <f t="shared" si="5"/>
        <v>0</v>
      </c>
      <c r="G74" s="44">
        <f t="shared" si="6"/>
        <v>1255.8919999999998</v>
      </c>
      <c r="H74" s="45">
        <v>12</v>
      </c>
      <c r="I74" s="45"/>
      <c r="J74" s="19">
        <v>2127.5</v>
      </c>
      <c r="K74" s="22" t="s">
        <v>18</v>
      </c>
      <c r="L74" s="23"/>
      <c r="M74" s="47">
        <f t="shared" si="7"/>
        <v>0</v>
      </c>
      <c r="N74" s="25" t="s">
        <v>182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ht="15.75" customHeight="1">
      <c r="A75" s="41" t="s">
        <v>215</v>
      </c>
      <c r="B75" s="42">
        <v>7798164561989</v>
      </c>
      <c r="C75" s="43" t="s">
        <v>216</v>
      </c>
      <c r="D75" s="43" t="s">
        <v>217</v>
      </c>
      <c r="E75" s="19">
        <v>1147.2745</v>
      </c>
      <c r="F75" s="20">
        <f t="shared" si="5"/>
        <v>0</v>
      </c>
      <c r="G75" s="44">
        <f t="shared" si="6"/>
        <v>1147.2745</v>
      </c>
      <c r="H75" s="45">
        <v>12</v>
      </c>
      <c r="I75" s="45"/>
      <c r="J75" s="19">
        <v>1943.4999999999998</v>
      </c>
      <c r="K75" s="22" t="s">
        <v>18</v>
      </c>
      <c r="L75" s="23"/>
      <c r="M75" s="47">
        <f t="shared" si="7"/>
        <v>0</v>
      </c>
      <c r="N75" s="25" t="s">
        <v>182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ht="15.75" customHeight="1">
      <c r="A76" s="41" t="s">
        <v>218</v>
      </c>
      <c r="B76" s="42">
        <v>7798164561996</v>
      </c>
      <c r="C76" s="43" t="s">
        <v>219</v>
      </c>
      <c r="D76" s="43" t="s">
        <v>220</v>
      </c>
      <c r="E76" s="19">
        <v>1561.3895</v>
      </c>
      <c r="F76" s="20">
        <f t="shared" si="5"/>
        <v>0</v>
      </c>
      <c r="G76" s="44">
        <f t="shared" si="6"/>
        <v>1561.3895</v>
      </c>
      <c r="H76" s="45">
        <v>12</v>
      </c>
      <c r="I76" s="45"/>
      <c r="J76" s="19">
        <v>2645</v>
      </c>
      <c r="K76" s="22" t="s">
        <v>18</v>
      </c>
      <c r="L76" s="23"/>
      <c r="M76" s="47">
        <f t="shared" si="7"/>
        <v>0</v>
      </c>
      <c r="N76" s="25" t="s">
        <v>182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ht="15.75" customHeight="1" thickBot="1">
      <c r="A77" s="49" t="s">
        <v>221</v>
      </c>
      <c r="B77" s="50">
        <v>7798164562108</v>
      </c>
      <c r="C77" s="51" t="s">
        <v>222</v>
      </c>
      <c r="D77" s="51" t="s">
        <v>223</v>
      </c>
      <c r="E77" s="32">
        <v>1133.7045000000001</v>
      </c>
      <c r="F77" s="33">
        <f t="shared" si="5"/>
        <v>0</v>
      </c>
      <c r="G77" s="52">
        <f t="shared" si="6"/>
        <v>1133.7045000000001</v>
      </c>
      <c r="H77" s="53">
        <v>12</v>
      </c>
      <c r="I77" s="53"/>
      <c r="J77" s="32">
        <v>1920.4999999999998</v>
      </c>
      <c r="K77" s="35" t="s">
        <v>18</v>
      </c>
      <c r="L77" s="36"/>
      <c r="M77" s="54">
        <f t="shared" si="7"/>
        <v>0</v>
      </c>
      <c r="N77" s="38" t="s">
        <v>23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15.75" customHeight="1" thickBot="1">
      <c r="A78" s="98" t="s">
        <v>224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6" t="s">
        <v>225</v>
      </c>
      <c r="B79" s="7">
        <v>7798164560012</v>
      </c>
      <c r="C79" s="8" t="s">
        <v>226</v>
      </c>
      <c r="D79" s="8" t="s">
        <v>227</v>
      </c>
      <c r="E79" s="9">
        <v>2104.4769999999999</v>
      </c>
      <c r="F79" s="10">
        <f>+F77</f>
        <v>0</v>
      </c>
      <c r="G79" s="9">
        <f t="shared" ref="G79:G115" si="8">E79*(1-F79)</f>
        <v>2104.4769999999999</v>
      </c>
      <c r="H79" s="11">
        <v>12</v>
      </c>
      <c r="I79" s="11"/>
      <c r="J79" s="9">
        <v>3564.9999999999995</v>
      </c>
      <c r="K79" s="12" t="s">
        <v>18</v>
      </c>
      <c r="L79" s="13"/>
      <c r="M79" s="14">
        <f t="shared" ref="M79:M115" si="9">+G79*L79</f>
        <v>0</v>
      </c>
      <c r="N79" s="1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6" t="s">
        <v>228</v>
      </c>
      <c r="B80" s="17">
        <v>7798164560050</v>
      </c>
      <c r="C80" s="18" t="s">
        <v>229</v>
      </c>
      <c r="D80" s="18" t="s">
        <v>230</v>
      </c>
      <c r="E80" s="19">
        <v>882.52149999999995</v>
      </c>
      <c r="F80" s="20">
        <f t="shared" ref="F80:F97" si="10">+F79</f>
        <v>0</v>
      </c>
      <c r="G80" s="19">
        <f t="shared" si="8"/>
        <v>882.52149999999995</v>
      </c>
      <c r="H80" s="21">
        <v>12</v>
      </c>
      <c r="I80" s="21"/>
      <c r="J80" s="19">
        <v>1494.9999999999998</v>
      </c>
      <c r="K80" s="22" t="s">
        <v>18</v>
      </c>
      <c r="L80" s="23"/>
      <c r="M80" s="24">
        <f t="shared" si="9"/>
        <v>0</v>
      </c>
      <c r="N80" s="2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6" t="s">
        <v>231</v>
      </c>
      <c r="B81" s="17">
        <v>7798164560159</v>
      </c>
      <c r="C81" s="18" t="s">
        <v>232</v>
      </c>
      <c r="D81" s="18" t="s">
        <v>233</v>
      </c>
      <c r="E81" s="19">
        <v>1086.1864999999998</v>
      </c>
      <c r="F81" s="20">
        <f t="shared" si="10"/>
        <v>0</v>
      </c>
      <c r="G81" s="19">
        <f t="shared" si="8"/>
        <v>1086.1864999999998</v>
      </c>
      <c r="H81" s="21">
        <v>12</v>
      </c>
      <c r="I81" s="21"/>
      <c r="J81" s="19">
        <v>1839.9999999999998</v>
      </c>
      <c r="K81" s="39" t="s">
        <v>18</v>
      </c>
      <c r="L81" s="23"/>
      <c r="M81" s="24">
        <f t="shared" si="9"/>
        <v>0</v>
      </c>
      <c r="N81" s="2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6" t="s">
        <v>234</v>
      </c>
      <c r="B82" s="17">
        <v>7798164560166</v>
      </c>
      <c r="C82" s="18" t="s">
        <v>235</v>
      </c>
      <c r="D82" s="18" t="s">
        <v>233</v>
      </c>
      <c r="E82" s="19">
        <v>1086.1864999999998</v>
      </c>
      <c r="F82" s="20">
        <f t="shared" si="10"/>
        <v>0</v>
      </c>
      <c r="G82" s="19">
        <f t="shared" si="8"/>
        <v>1086.1864999999998</v>
      </c>
      <c r="H82" s="21">
        <v>12</v>
      </c>
      <c r="I82" s="21"/>
      <c r="J82" s="19">
        <v>1839.9999999999998</v>
      </c>
      <c r="K82" s="22" t="s">
        <v>18</v>
      </c>
      <c r="L82" s="23"/>
      <c r="M82" s="24">
        <f t="shared" si="9"/>
        <v>0</v>
      </c>
      <c r="N82" s="2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6" t="s">
        <v>236</v>
      </c>
      <c r="B83" s="17">
        <v>7798164560173</v>
      </c>
      <c r="C83" s="18" t="s">
        <v>237</v>
      </c>
      <c r="D83" s="18" t="s">
        <v>238</v>
      </c>
      <c r="E83" s="19">
        <v>1120.1229999999998</v>
      </c>
      <c r="F83" s="20">
        <f t="shared" si="10"/>
        <v>0</v>
      </c>
      <c r="G83" s="19">
        <f t="shared" si="8"/>
        <v>1120.1229999999998</v>
      </c>
      <c r="H83" s="21">
        <v>12</v>
      </c>
      <c r="I83" s="21"/>
      <c r="J83" s="19">
        <v>1897.4999999999998</v>
      </c>
      <c r="K83" s="22" t="s">
        <v>18</v>
      </c>
      <c r="L83" s="23"/>
      <c r="M83" s="24">
        <f t="shared" si="9"/>
        <v>0</v>
      </c>
      <c r="N83" s="25" t="s">
        <v>23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6" t="s">
        <v>239</v>
      </c>
      <c r="B84" s="17">
        <v>7798164560265</v>
      </c>
      <c r="C84" s="18" t="s">
        <v>240</v>
      </c>
      <c r="D84" s="18" t="s">
        <v>241</v>
      </c>
      <c r="E84" s="19">
        <v>1425.6089999999999</v>
      </c>
      <c r="F84" s="20">
        <f t="shared" si="10"/>
        <v>0</v>
      </c>
      <c r="G84" s="19">
        <f t="shared" si="8"/>
        <v>1425.6089999999999</v>
      </c>
      <c r="H84" s="21">
        <v>12</v>
      </c>
      <c r="I84" s="21"/>
      <c r="J84" s="19">
        <v>2415</v>
      </c>
      <c r="K84" s="22" t="s">
        <v>18</v>
      </c>
      <c r="L84" s="23"/>
      <c r="M84" s="24">
        <f t="shared" si="9"/>
        <v>0</v>
      </c>
      <c r="N84" s="2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6" t="s">
        <v>242</v>
      </c>
      <c r="B85" s="17">
        <v>7798164560319</v>
      </c>
      <c r="C85" s="18" t="s">
        <v>243</v>
      </c>
      <c r="D85" s="18" t="s">
        <v>244</v>
      </c>
      <c r="E85" s="19">
        <v>4005.3119999999999</v>
      </c>
      <c r="F85" s="20">
        <f t="shared" si="10"/>
        <v>0</v>
      </c>
      <c r="G85" s="19">
        <f t="shared" si="8"/>
        <v>4005.3119999999999</v>
      </c>
      <c r="H85" s="21">
        <v>4</v>
      </c>
      <c r="I85" s="21"/>
      <c r="J85" s="19">
        <v>6784.9999999999991</v>
      </c>
      <c r="K85" s="22" t="s">
        <v>18</v>
      </c>
      <c r="L85" s="23"/>
      <c r="M85" s="24">
        <f t="shared" si="9"/>
        <v>0</v>
      </c>
      <c r="N85" s="2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6" t="s">
        <v>245</v>
      </c>
      <c r="B86" s="17">
        <v>7798164560326</v>
      </c>
      <c r="C86" s="18" t="s">
        <v>246</v>
      </c>
      <c r="D86" s="18" t="s">
        <v>247</v>
      </c>
      <c r="E86" s="19">
        <v>1798.9909999999998</v>
      </c>
      <c r="F86" s="20">
        <f t="shared" si="10"/>
        <v>0</v>
      </c>
      <c r="G86" s="19">
        <f t="shared" si="8"/>
        <v>1798.9909999999998</v>
      </c>
      <c r="H86" s="21">
        <v>12</v>
      </c>
      <c r="I86" s="21"/>
      <c r="J86" s="19">
        <v>3047.4999999999995</v>
      </c>
      <c r="K86" s="22" t="s">
        <v>18</v>
      </c>
      <c r="L86" s="23"/>
      <c r="M86" s="24">
        <f t="shared" si="9"/>
        <v>0</v>
      </c>
      <c r="N86" s="2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6" t="s">
        <v>248</v>
      </c>
      <c r="B87" s="17">
        <v>7798164560395</v>
      </c>
      <c r="C87" s="18" t="s">
        <v>249</v>
      </c>
      <c r="D87" s="18" t="s">
        <v>250</v>
      </c>
      <c r="E87" s="19">
        <v>372.97949999999997</v>
      </c>
      <c r="F87" s="20">
        <f t="shared" si="10"/>
        <v>0</v>
      </c>
      <c r="G87" s="19">
        <f t="shared" si="8"/>
        <v>372.97949999999997</v>
      </c>
      <c r="H87" s="21">
        <v>6</v>
      </c>
      <c r="I87" s="21"/>
      <c r="J87" s="19">
        <v>632.5</v>
      </c>
      <c r="K87" s="39" t="s">
        <v>18</v>
      </c>
      <c r="L87" s="23"/>
      <c r="M87" s="24">
        <f t="shared" si="9"/>
        <v>0</v>
      </c>
      <c r="N87" s="25" t="s">
        <v>23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6" t="s">
        <v>251</v>
      </c>
      <c r="B88" s="17">
        <v>7798164560401</v>
      </c>
      <c r="C88" s="18" t="s">
        <v>252</v>
      </c>
      <c r="D88" s="18" t="s">
        <v>253</v>
      </c>
      <c r="E88" s="19">
        <v>2728.8234999999995</v>
      </c>
      <c r="F88" s="20">
        <f t="shared" si="10"/>
        <v>0</v>
      </c>
      <c r="G88" s="19">
        <f t="shared" si="8"/>
        <v>2728.8234999999995</v>
      </c>
      <c r="H88" s="21">
        <v>6</v>
      </c>
      <c r="I88" s="21"/>
      <c r="J88" s="19">
        <v>4622.6334374999997</v>
      </c>
      <c r="K88" s="39" t="s">
        <v>18</v>
      </c>
      <c r="L88" s="23"/>
      <c r="M88" s="24">
        <f t="shared" si="9"/>
        <v>0</v>
      </c>
      <c r="N88" s="25" t="s">
        <v>23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6" t="s">
        <v>254</v>
      </c>
      <c r="B89" s="17">
        <v>7798164560449</v>
      </c>
      <c r="C89" s="18" t="s">
        <v>255</v>
      </c>
      <c r="D89" s="18" t="s">
        <v>256</v>
      </c>
      <c r="E89" s="19">
        <v>5363.0365000000002</v>
      </c>
      <c r="F89" s="20">
        <f t="shared" si="10"/>
        <v>0</v>
      </c>
      <c r="G89" s="19">
        <f t="shared" si="8"/>
        <v>5363.0365000000002</v>
      </c>
      <c r="H89" s="21">
        <v>6</v>
      </c>
      <c r="I89" s="21"/>
      <c r="J89" s="19">
        <v>9085</v>
      </c>
      <c r="K89" s="39" t="s">
        <v>18</v>
      </c>
      <c r="L89" s="23"/>
      <c r="M89" s="24">
        <f t="shared" si="9"/>
        <v>0</v>
      </c>
      <c r="N89" s="25" t="s">
        <v>23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6" t="s">
        <v>257</v>
      </c>
      <c r="B90" s="17">
        <v>7798164560463</v>
      </c>
      <c r="C90" s="18" t="s">
        <v>258</v>
      </c>
      <c r="D90" s="18" t="s">
        <v>259</v>
      </c>
      <c r="E90" s="19">
        <v>2511.7954999999997</v>
      </c>
      <c r="F90" s="20">
        <f t="shared" si="10"/>
        <v>0</v>
      </c>
      <c r="G90" s="19">
        <f t="shared" si="8"/>
        <v>2511.7954999999997</v>
      </c>
      <c r="H90" s="21">
        <v>12</v>
      </c>
      <c r="I90" s="21"/>
      <c r="J90" s="19">
        <v>4255</v>
      </c>
      <c r="K90" s="22" t="s">
        <v>18</v>
      </c>
      <c r="L90" s="23"/>
      <c r="M90" s="24">
        <f t="shared" si="9"/>
        <v>0</v>
      </c>
      <c r="N90" s="2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6" t="s">
        <v>260</v>
      </c>
      <c r="B91" s="17">
        <v>7798164560470</v>
      </c>
      <c r="C91" s="18" t="s">
        <v>261</v>
      </c>
      <c r="D91" s="18" t="s">
        <v>262</v>
      </c>
      <c r="E91" s="19">
        <v>1086.1864999999998</v>
      </c>
      <c r="F91" s="20">
        <f t="shared" si="10"/>
        <v>0</v>
      </c>
      <c r="G91" s="19">
        <f t="shared" si="8"/>
        <v>1086.1864999999998</v>
      </c>
      <c r="H91" s="21">
        <v>12</v>
      </c>
      <c r="I91" s="21"/>
      <c r="J91" s="19">
        <v>1839.9999999999998</v>
      </c>
      <c r="K91" s="22" t="s">
        <v>18</v>
      </c>
      <c r="L91" s="23"/>
      <c r="M91" s="24">
        <f t="shared" si="9"/>
        <v>0</v>
      </c>
      <c r="N91" s="2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6" t="s">
        <v>263</v>
      </c>
      <c r="B92" s="17">
        <v>7798164560494</v>
      </c>
      <c r="C92" s="18" t="s">
        <v>264</v>
      </c>
      <c r="D92" s="18" t="s">
        <v>265</v>
      </c>
      <c r="E92" s="19">
        <v>3054.8996458087336</v>
      </c>
      <c r="F92" s="20">
        <f t="shared" si="10"/>
        <v>0</v>
      </c>
      <c r="G92" s="19">
        <f t="shared" si="8"/>
        <v>3054.8996458087336</v>
      </c>
      <c r="H92" s="21">
        <v>12</v>
      </c>
      <c r="I92" s="21"/>
      <c r="J92" s="19">
        <v>5175</v>
      </c>
      <c r="K92" s="39" t="s">
        <v>18</v>
      </c>
      <c r="L92" s="23"/>
      <c r="M92" s="24">
        <f t="shared" si="9"/>
        <v>0</v>
      </c>
      <c r="N92" s="25" t="s">
        <v>23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6" t="s">
        <v>266</v>
      </c>
      <c r="B93" s="17">
        <v>7798164560562</v>
      </c>
      <c r="C93" s="18" t="s">
        <v>267</v>
      </c>
      <c r="D93" s="18" t="s">
        <v>268</v>
      </c>
      <c r="E93" s="19">
        <v>1425.6089999999999</v>
      </c>
      <c r="F93" s="20">
        <f t="shared" si="10"/>
        <v>0</v>
      </c>
      <c r="G93" s="19">
        <f t="shared" si="8"/>
        <v>1425.6089999999999</v>
      </c>
      <c r="H93" s="21">
        <v>9</v>
      </c>
      <c r="I93" s="21"/>
      <c r="J93" s="19">
        <v>2415</v>
      </c>
      <c r="K93" s="39" t="s">
        <v>18</v>
      </c>
      <c r="L93" s="23"/>
      <c r="M93" s="24">
        <f t="shared" si="9"/>
        <v>0</v>
      </c>
      <c r="N93" s="25" t="s">
        <v>23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6" t="s">
        <v>269</v>
      </c>
      <c r="B94" s="17">
        <v>7798164560593</v>
      </c>
      <c r="C94" s="18" t="s">
        <v>270</v>
      </c>
      <c r="D94" s="18" t="s">
        <v>271</v>
      </c>
      <c r="E94" s="19">
        <v>2443.9109999999996</v>
      </c>
      <c r="F94" s="20">
        <f t="shared" si="10"/>
        <v>0</v>
      </c>
      <c r="G94" s="19">
        <f t="shared" si="8"/>
        <v>2443.9109999999996</v>
      </c>
      <c r="H94" s="21">
        <v>6</v>
      </c>
      <c r="I94" s="21"/>
      <c r="J94" s="19">
        <v>4140</v>
      </c>
      <c r="K94" s="22" t="s">
        <v>18</v>
      </c>
      <c r="L94" s="23"/>
      <c r="M94" s="24">
        <f t="shared" si="9"/>
        <v>0</v>
      </c>
      <c r="N94" s="2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6" t="s">
        <v>272</v>
      </c>
      <c r="B95" s="17">
        <v>7798164560739</v>
      </c>
      <c r="C95" s="18" t="s">
        <v>273</v>
      </c>
      <c r="D95" s="18" t="s">
        <v>274</v>
      </c>
      <c r="E95" s="19">
        <v>1629.2739999999999</v>
      </c>
      <c r="F95" s="20">
        <f t="shared" si="10"/>
        <v>0</v>
      </c>
      <c r="G95" s="19">
        <f t="shared" si="8"/>
        <v>1629.2739999999999</v>
      </c>
      <c r="H95" s="21">
        <v>12</v>
      </c>
      <c r="I95" s="21"/>
      <c r="J95" s="19">
        <v>2760</v>
      </c>
      <c r="K95" s="22" t="s">
        <v>18</v>
      </c>
      <c r="L95" s="23"/>
      <c r="M95" s="24">
        <f t="shared" si="9"/>
        <v>0</v>
      </c>
      <c r="N95" s="25" t="s">
        <v>23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6" t="s">
        <v>275</v>
      </c>
      <c r="B96" s="17">
        <v>7798164560753</v>
      </c>
      <c r="C96" s="18" t="s">
        <v>252</v>
      </c>
      <c r="D96" s="18" t="s">
        <v>253</v>
      </c>
      <c r="E96" s="19">
        <v>2104.4769999999999</v>
      </c>
      <c r="F96" s="20">
        <f t="shared" si="10"/>
        <v>0</v>
      </c>
      <c r="G96" s="19">
        <f t="shared" si="8"/>
        <v>2104.4769999999999</v>
      </c>
      <c r="H96" s="21">
        <v>12</v>
      </c>
      <c r="I96" s="21"/>
      <c r="J96" s="19">
        <v>3564.9999999999995</v>
      </c>
      <c r="K96" s="22" t="s">
        <v>18</v>
      </c>
      <c r="L96" s="23"/>
      <c r="M96" s="24">
        <f t="shared" si="9"/>
        <v>0</v>
      </c>
      <c r="N96" s="2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6" t="s">
        <v>276</v>
      </c>
      <c r="B97" s="17">
        <v>7798164560760</v>
      </c>
      <c r="C97" s="18" t="s">
        <v>277</v>
      </c>
      <c r="D97" s="18" t="s">
        <v>278</v>
      </c>
      <c r="E97" s="19">
        <v>3394.3285000000001</v>
      </c>
      <c r="F97" s="20">
        <f t="shared" si="10"/>
        <v>0</v>
      </c>
      <c r="G97" s="19">
        <f t="shared" si="8"/>
        <v>3394.3285000000001</v>
      </c>
      <c r="H97" s="21">
        <v>12</v>
      </c>
      <c r="I97" s="21"/>
      <c r="J97" s="19">
        <v>5750</v>
      </c>
      <c r="K97" s="22" t="s">
        <v>18</v>
      </c>
      <c r="L97" s="23"/>
      <c r="M97" s="24">
        <f t="shared" si="9"/>
        <v>0</v>
      </c>
      <c r="N97" s="25" t="s">
        <v>23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6" t="s">
        <v>279</v>
      </c>
      <c r="B98" s="17">
        <v>7798164560777</v>
      </c>
      <c r="C98" s="18" t="s">
        <v>280</v>
      </c>
      <c r="D98" s="18" t="s">
        <v>281</v>
      </c>
      <c r="E98" s="19">
        <v>4066.3999999999996</v>
      </c>
      <c r="F98" s="20">
        <v>0</v>
      </c>
      <c r="G98" s="19">
        <f t="shared" si="8"/>
        <v>4066.3999999999996</v>
      </c>
      <c r="H98" s="21">
        <v>20</v>
      </c>
      <c r="I98" s="21"/>
      <c r="J98" s="19">
        <v>6888.4999999999991</v>
      </c>
      <c r="K98" s="22" t="s">
        <v>18</v>
      </c>
      <c r="L98" s="23"/>
      <c r="M98" s="24">
        <f t="shared" si="9"/>
        <v>0</v>
      </c>
      <c r="N98" s="25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ht="15.75" customHeight="1">
      <c r="A99" s="16" t="s">
        <v>282</v>
      </c>
      <c r="B99" s="17">
        <v>7798164560937</v>
      </c>
      <c r="C99" s="18" t="s">
        <v>283</v>
      </c>
      <c r="D99" s="18" t="s">
        <v>284</v>
      </c>
      <c r="E99" s="19">
        <v>814.63699999999994</v>
      </c>
      <c r="F99" s="20">
        <f t="shared" ref="F99:F115" si="11">+F98</f>
        <v>0</v>
      </c>
      <c r="G99" s="19">
        <f t="shared" si="8"/>
        <v>814.63699999999994</v>
      </c>
      <c r="H99" s="21">
        <v>12</v>
      </c>
      <c r="I99" s="21"/>
      <c r="J99" s="19">
        <v>1380</v>
      </c>
      <c r="K99" s="22" t="s">
        <v>18</v>
      </c>
      <c r="L99" s="23"/>
      <c r="M99" s="24">
        <f t="shared" si="9"/>
        <v>0</v>
      </c>
      <c r="N99" s="2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6" t="s">
        <v>285</v>
      </c>
      <c r="B100" s="17">
        <v>7798164560968</v>
      </c>
      <c r="C100" s="18" t="s">
        <v>286</v>
      </c>
      <c r="D100" s="18" t="s">
        <v>287</v>
      </c>
      <c r="E100" s="19">
        <v>2715.4604999999997</v>
      </c>
      <c r="F100" s="20">
        <f t="shared" si="11"/>
        <v>0</v>
      </c>
      <c r="G100" s="19">
        <f t="shared" si="8"/>
        <v>2715.4604999999997</v>
      </c>
      <c r="H100" s="21">
        <v>12</v>
      </c>
      <c r="I100" s="21"/>
      <c r="J100" s="19">
        <v>4600</v>
      </c>
      <c r="K100" s="39" t="s">
        <v>18</v>
      </c>
      <c r="L100" s="23"/>
      <c r="M100" s="24">
        <f t="shared" si="9"/>
        <v>0</v>
      </c>
      <c r="N100" s="25" t="s">
        <v>23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15.75" customHeight="1">
      <c r="A101" s="16" t="s">
        <v>288</v>
      </c>
      <c r="B101" s="17">
        <v>7798164560975</v>
      </c>
      <c r="C101" s="18" t="s">
        <v>289</v>
      </c>
      <c r="D101" s="18" t="s">
        <v>290</v>
      </c>
      <c r="E101" s="19">
        <v>2919.1254999999996</v>
      </c>
      <c r="F101" s="20">
        <f t="shared" si="11"/>
        <v>0</v>
      </c>
      <c r="G101" s="19">
        <f t="shared" si="8"/>
        <v>2919.1254999999996</v>
      </c>
      <c r="H101" s="21">
        <v>12</v>
      </c>
      <c r="I101" s="21"/>
      <c r="J101" s="19">
        <v>4945</v>
      </c>
      <c r="K101" s="39" t="s">
        <v>18</v>
      </c>
      <c r="L101" s="23"/>
      <c r="M101" s="24">
        <f t="shared" si="9"/>
        <v>0</v>
      </c>
      <c r="N101" s="25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ht="15.75" customHeight="1">
      <c r="A102" s="16" t="s">
        <v>291</v>
      </c>
      <c r="B102" s="17">
        <v>7798164560999</v>
      </c>
      <c r="C102" s="18" t="s">
        <v>292</v>
      </c>
      <c r="D102" s="18" t="s">
        <v>293</v>
      </c>
      <c r="E102" s="19">
        <v>2783.3449999999998</v>
      </c>
      <c r="F102" s="20">
        <f t="shared" si="11"/>
        <v>0</v>
      </c>
      <c r="G102" s="19">
        <f t="shared" si="8"/>
        <v>2783.3449999999998</v>
      </c>
      <c r="H102" s="21">
        <v>12</v>
      </c>
      <c r="I102" s="21"/>
      <c r="J102" s="19">
        <v>4715</v>
      </c>
      <c r="K102" s="22" t="s">
        <v>18</v>
      </c>
      <c r="L102" s="23"/>
      <c r="M102" s="24">
        <f t="shared" si="9"/>
        <v>0</v>
      </c>
      <c r="N102" s="2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6" t="s">
        <v>294</v>
      </c>
      <c r="B103" s="17">
        <v>7798164561002</v>
      </c>
      <c r="C103" s="18" t="s">
        <v>295</v>
      </c>
      <c r="D103" s="18" t="s">
        <v>296</v>
      </c>
      <c r="E103" s="19">
        <v>1697.1584999999998</v>
      </c>
      <c r="F103" s="20">
        <f t="shared" si="11"/>
        <v>0</v>
      </c>
      <c r="G103" s="19">
        <f t="shared" si="8"/>
        <v>1697.1584999999998</v>
      </c>
      <c r="H103" s="21">
        <v>12</v>
      </c>
      <c r="I103" s="21"/>
      <c r="J103" s="19">
        <v>2875</v>
      </c>
      <c r="K103" s="22" t="s">
        <v>18</v>
      </c>
      <c r="L103" s="23"/>
      <c r="M103" s="24">
        <f t="shared" si="9"/>
        <v>0</v>
      </c>
      <c r="N103" s="25" t="s">
        <v>23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6" t="s">
        <v>297</v>
      </c>
      <c r="B104" s="17">
        <v>7798164561019</v>
      </c>
      <c r="C104" s="18" t="s">
        <v>298</v>
      </c>
      <c r="D104" s="18" t="s">
        <v>299</v>
      </c>
      <c r="E104" s="19">
        <v>848.57349999999997</v>
      </c>
      <c r="F104" s="20">
        <f t="shared" si="11"/>
        <v>0</v>
      </c>
      <c r="G104" s="19">
        <f t="shared" si="8"/>
        <v>848.57349999999997</v>
      </c>
      <c r="H104" s="21">
        <v>12</v>
      </c>
      <c r="I104" s="21"/>
      <c r="J104" s="19">
        <v>1437.5</v>
      </c>
      <c r="K104" s="39" t="s">
        <v>18</v>
      </c>
      <c r="L104" s="23"/>
      <c r="M104" s="24">
        <f t="shared" si="9"/>
        <v>0</v>
      </c>
      <c r="N104" s="25" t="s">
        <v>23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6" t="s">
        <v>300</v>
      </c>
      <c r="B105" s="17">
        <v>7798164561248</v>
      </c>
      <c r="C105" s="18" t="s">
        <v>301</v>
      </c>
      <c r="D105" s="18" t="s">
        <v>302</v>
      </c>
      <c r="E105" s="19">
        <v>3088.8424999999997</v>
      </c>
      <c r="F105" s="20">
        <f t="shared" si="11"/>
        <v>0</v>
      </c>
      <c r="G105" s="19">
        <f t="shared" si="8"/>
        <v>3088.8424999999997</v>
      </c>
      <c r="H105" s="21">
        <v>6</v>
      </c>
      <c r="I105" s="21"/>
      <c r="J105" s="19">
        <v>5232.5</v>
      </c>
      <c r="K105" s="22" t="s">
        <v>18</v>
      </c>
      <c r="L105" s="23"/>
      <c r="M105" s="24">
        <f t="shared" si="9"/>
        <v>0</v>
      </c>
      <c r="N105" s="25" t="s">
        <v>23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6" t="s">
        <v>303</v>
      </c>
      <c r="B106" s="17">
        <v>7798164561255</v>
      </c>
      <c r="C106" s="18" t="s">
        <v>304</v>
      </c>
      <c r="D106" s="18" t="s">
        <v>305</v>
      </c>
      <c r="E106" s="19">
        <v>5770.3549999999996</v>
      </c>
      <c r="F106" s="20">
        <f t="shared" si="11"/>
        <v>0</v>
      </c>
      <c r="G106" s="19">
        <f t="shared" si="8"/>
        <v>5770.3549999999996</v>
      </c>
      <c r="H106" s="21">
        <v>6</v>
      </c>
      <c r="I106" s="21"/>
      <c r="J106" s="19">
        <v>9775</v>
      </c>
      <c r="K106" s="39" t="s">
        <v>18</v>
      </c>
      <c r="L106" s="23"/>
      <c r="M106" s="24">
        <f t="shared" si="9"/>
        <v>0</v>
      </c>
      <c r="N106" s="25" t="s">
        <v>23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6" t="s">
        <v>306</v>
      </c>
      <c r="B107" s="17">
        <v>7798164561279</v>
      </c>
      <c r="C107" s="18" t="s">
        <v>307</v>
      </c>
      <c r="D107" s="18" t="s">
        <v>308</v>
      </c>
      <c r="E107" s="19">
        <v>5363.0365000000002</v>
      </c>
      <c r="F107" s="20">
        <f t="shared" si="11"/>
        <v>0</v>
      </c>
      <c r="G107" s="19">
        <f t="shared" si="8"/>
        <v>5363.0365000000002</v>
      </c>
      <c r="H107" s="21">
        <v>12</v>
      </c>
      <c r="I107" s="21"/>
      <c r="J107" s="19">
        <v>9085</v>
      </c>
      <c r="K107" s="39" t="s">
        <v>18</v>
      </c>
      <c r="L107" s="23"/>
      <c r="M107" s="24">
        <f t="shared" si="9"/>
        <v>0</v>
      </c>
      <c r="N107" s="55" t="s">
        <v>309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6" t="s">
        <v>310</v>
      </c>
      <c r="B108" s="17">
        <v>7798164561330</v>
      </c>
      <c r="C108" s="18" t="s">
        <v>311</v>
      </c>
      <c r="D108" s="18" t="s">
        <v>312</v>
      </c>
      <c r="E108" s="19">
        <v>22945.6855</v>
      </c>
      <c r="F108" s="20">
        <f t="shared" si="11"/>
        <v>0</v>
      </c>
      <c r="G108" s="19">
        <f t="shared" si="8"/>
        <v>22945.6855</v>
      </c>
      <c r="H108" s="21">
        <v>6</v>
      </c>
      <c r="I108" s="21"/>
      <c r="J108" s="19">
        <v>38870</v>
      </c>
      <c r="K108" s="39" t="s">
        <v>18</v>
      </c>
      <c r="L108" s="23"/>
      <c r="M108" s="24">
        <f t="shared" si="9"/>
        <v>0</v>
      </c>
      <c r="N108" s="25" t="s">
        <v>23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6" t="s">
        <v>313</v>
      </c>
      <c r="B109" s="17">
        <v>7798164561798</v>
      </c>
      <c r="C109" s="18" t="s">
        <v>314</v>
      </c>
      <c r="D109" s="18" t="s">
        <v>315</v>
      </c>
      <c r="E109" s="19">
        <v>5363.0365000000002</v>
      </c>
      <c r="F109" s="20">
        <f t="shared" si="11"/>
        <v>0</v>
      </c>
      <c r="G109" s="19">
        <f t="shared" si="8"/>
        <v>5363.0365000000002</v>
      </c>
      <c r="H109" s="21">
        <v>6</v>
      </c>
      <c r="I109" s="21"/>
      <c r="J109" s="19">
        <v>9085</v>
      </c>
      <c r="K109" s="39" t="s">
        <v>18</v>
      </c>
      <c r="L109" s="23"/>
      <c r="M109" s="24">
        <f t="shared" si="9"/>
        <v>0</v>
      </c>
      <c r="N109" s="2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6" t="s">
        <v>316</v>
      </c>
      <c r="B110" s="17">
        <v>7798164561842</v>
      </c>
      <c r="C110" s="18" t="s">
        <v>317</v>
      </c>
      <c r="D110" s="18" t="s">
        <v>318</v>
      </c>
      <c r="E110" s="19">
        <v>16632.219999999998</v>
      </c>
      <c r="F110" s="20">
        <f t="shared" si="11"/>
        <v>0</v>
      </c>
      <c r="G110" s="19">
        <f t="shared" si="8"/>
        <v>16632.219999999998</v>
      </c>
      <c r="H110" s="21">
        <v>12</v>
      </c>
      <c r="I110" s="21"/>
      <c r="J110" s="19">
        <v>28174.999999999996</v>
      </c>
      <c r="K110" s="39" t="s">
        <v>18</v>
      </c>
      <c r="L110" s="23"/>
      <c r="M110" s="24">
        <f t="shared" si="9"/>
        <v>0</v>
      </c>
      <c r="N110" s="25" t="s">
        <v>23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6" t="s">
        <v>319</v>
      </c>
      <c r="B111" s="17">
        <v>7798164561859</v>
      </c>
      <c r="C111" s="18" t="s">
        <v>320</v>
      </c>
      <c r="D111" s="18" t="s">
        <v>321</v>
      </c>
      <c r="E111" s="19">
        <v>12559.023499999998</v>
      </c>
      <c r="F111" s="20">
        <f t="shared" si="11"/>
        <v>0</v>
      </c>
      <c r="G111" s="19">
        <f t="shared" si="8"/>
        <v>12559.023499999998</v>
      </c>
      <c r="H111" s="21">
        <v>12</v>
      </c>
      <c r="I111" s="21"/>
      <c r="J111" s="19">
        <v>21275</v>
      </c>
      <c r="K111" s="39" t="s">
        <v>18</v>
      </c>
      <c r="L111" s="23"/>
      <c r="M111" s="24">
        <f t="shared" si="9"/>
        <v>0</v>
      </c>
      <c r="N111" s="2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6" t="s">
        <v>322</v>
      </c>
      <c r="B112" s="17">
        <v>7798164561903</v>
      </c>
      <c r="C112" s="18" t="s">
        <v>323</v>
      </c>
      <c r="D112" s="18" t="s">
        <v>324</v>
      </c>
      <c r="E112" s="19">
        <v>814.63699999999994</v>
      </c>
      <c r="F112" s="20">
        <f t="shared" si="11"/>
        <v>0</v>
      </c>
      <c r="G112" s="19">
        <f t="shared" si="8"/>
        <v>814.63699999999994</v>
      </c>
      <c r="H112" s="21">
        <v>12</v>
      </c>
      <c r="I112" s="21"/>
      <c r="J112" s="19">
        <v>1380</v>
      </c>
      <c r="K112" s="39" t="s">
        <v>18</v>
      </c>
      <c r="L112" s="23"/>
      <c r="M112" s="24">
        <f t="shared" si="9"/>
        <v>0</v>
      </c>
      <c r="N112" s="2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6" t="s">
        <v>325</v>
      </c>
      <c r="B113" s="17">
        <v>7798164562269</v>
      </c>
      <c r="C113" s="18" t="s">
        <v>326</v>
      </c>
      <c r="D113" s="18" t="s">
        <v>274</v>
      </c>
      <c r="E113" s="19">
        <v>3869.5314999999996</v>
      </c>
      <c r="F113" s="20">
        <f t="shared" si="11"/>
        <v>0</v>
      </c>
      <c r="G113" s="19">
        <f t="shared" si="8"/>
        <v>3869.5314999999996</v>
      </c>
      <c r="H113" s="21">
        <v>12</v>
      </c>
      <c r="I113" s="21"/>
      <c r="J113" s="19">
        <v>6554.9999999999991</v>
      </c>
      <c r="K113" s="39" t="s">
        <v>18</v>
      </c>
      <c r="L113" s="23"/>
      <c r="M113" s="24">
        <f t="shared" si="9"/>
        <v>0</v>
      </c>
      <c r="N113" s="25" t="s">
        <v>23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6" t="s">
        <v>327</v>
      </c>
      <c r="B114" s="17"/>
      <c r="C114" s="18" t="s">
        <v>328</v>
      </c>
      <c r="D114" s="18" t="s">
        <v>296</v>
      </c>
      <c r="E114" s="19">
        <v>3699.8145</v>
      </c>
      <c r="F114" s="20">
        <f t="shared" si="11"/>
        <v>0</v>
      </c>
      <c r="G114" s="19">
        <f t="shared" si="8"/>
        <v>3699.8145</v>
      </c>
      <c r="H114" s="21">
        <v>12</v>
      </c>
      <c r="I114" s="21"/>
      <c r="J114" s="19">
        <v>6267.4999999999991</v>
      </c>
      <c r="K114" s="22" t="s">
        <v>18</v>
      </c>
      <c r="L114" s="23"/>
      <c r="M114" s="24">
        <f t="shared" si="9"/>
        <v>0</v>
      </c>
      <c r="N114" s="25" t="s">
        <v>182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thickBot="1">
      <c r="A115" s="29" t="s">
        <v>329</v>
      </c>
      <c r="B115" s="30"/>
      <c r="C115" s="31" t="s">
        <v>330</v>
      </c>
      <c r="D115" s="31" t="s">
        <v>299</v>
      </c>
      <c r="E115" s="32">
        <v>2579.6914999999999</v>
      </c>
      <c r="F115" s="33">
        <f t="shared" si="11"/>
        <v>0</v>
      </c>
      <c r="G115" s="32">
        <f t="shared" si="8"/>
        <v>2579.6914999999999</v>
      </c>
      <c r="H115" s="34">
        <v>12</v>
      </c>
      <c r="I115" s="34"/>
      <c r="J115" s="32">
        <v>4370</v>
      </c>
      <c r="K115" s="35" t="s">
        <v>18</v>
      </c>
      <c r="L115" s="36"/>
      <c r="M115" s="37">
        <f t="shared" si="9"/>
        <v>0</v>
      </c>
      <c r="N115" s="38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thickBot="1">
      <c r="A116" s="99" t="s">
        <v>331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6" t="s">
        <v>332</v>
      </c>
      <c r="B117" s="7">
        <v>7798164560456</v>
      </c>
      <c r="C117" s="8" t="s">
        <v>333</v>
      </c>
      <c r="D117" s="8" t="s">
        <v>334</v>
      </c>
      <c r="E117" s="9">
        <v>1018.2905</v>
      </c>
      <c r="F117" s="10">
        <f>+F112</f>
        <v>0</v>
      </c>
      <c r="G117" s="9">
        <f t="shared" ref="G117:G127" si="12">E117*(1-F117)</f>
        <v>1018.2905</v>
      </c>
      <c r="H117" s="11">
        <v>12</v>
      </c>
      <c r="I117" s="11"/>
      <c r="J117" s="9">
        <v>1724.9999999999998</v>
      </c>
      <c r="K117" s="56" t="s">
        <v>18</v>
      </c>
      <c r="L117" s="13"/>
      <c r="M117" s="14">
        <f t="shared" ref="M117:M127" si="13">+G117*L117</f>
        <v>0</v>
      </c>
      <c r="N117" s="5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15.75" customHeight="1">
      <c r="A118" s="16" t="s">
        <v>335</v>
      </c>
      <c r="B118" s="17">
        <v>7798164560500</v>
      </c>
      <c r="C118" s="18" t="s">
        <v>336</v>
      </c>
      <c r="D118" s="18" t="s">
        <v>337</v>
      </c>
      <c r="E118" s="19">
        <v>509.14994096812217</v>
      </c>
      <c r="F118" s="20">
        <f t="shared" ref="F118:F120" si="14">+F117</f>
        <v>0</v>
      </c>
      <c r="G118" s="19">
        <f t="shared" si="12"/>
        <v>509.14994096812217</v>
      </c>
      <c r="H118" s="21">
        <v>18</v>
      </c>
      <c r="I118" s="21"/>
      <c r="J118" s="19">
        <v>862.49999999999989</v>
      </c>
      <c r="K118" s="39" t="s">
        <v>18</v>
      </c>
      <c r="L118" s="23"/>
      <c r="M118" s="24">
        <f t="shared" si="13"/>
        <v>0</v>
      </c>
      <c r="N118" s="2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6" t="s">
        <v>338</v>
      </c>
      <c r="B119" s="17">
        <v>7798164560517</v>
      </c>
      <c r="C119" s="18" t="s">
        <v>339</v>
      </c>
      <c r="D119" s="18" t="s">
        <v>340</v>
      </c>
      <c r="E119" s="19">
        <v>1289.8399999999997</v>
      </c>
      <c r="F119" s="20">
        <f t="shared" si="14"/>
        <v>0</v>
      </c>
      <c r="G119" s="19">
        <f t="shared" si="12"/>
        <v>1289.8399999999997</v>
      </c>
      <c r="H119" s="21">
        <v>12</v>
      </c>
      <c r="I119" s="21"/>
      <c r="J119" s="19">
        <v>2185</v>
      </c>
      <c r="K119" s="22" t="s">
        <v>18</v>
      </c>
      <c r="L119" s="23"/>
      <c r="M119" s="24">
        <f t="shared" si="13"/>
        <v>0</v>
      </c>
      <c r="N119" s="2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6" t="s">
        <v>341</v>
      </c>
      <c r="B120" s="17">
        <v>7798164560524</v>
      </c>
      <c r="C120" s="18" t="s">
        <v>342</v>
      </c>
      <c r="D120" s="18" t="s">
        <v>343</v>
      </c>
      <c r="E120" s="19">
        <v>984.35399999999993</v>
      </c>
      <c r="F120" s="20">
        <f t="shared" si="14"/>
        <v>0</v>
      </c>
      <c r="G120" s="19">
        <f t="shared" si="12"/>
        <v>984.35399999999993</v>
      </c>
      <c r="H120" s="21">
        <v>12</v>
      </c>
      <c r="I120" s="21"/>
      <c r="J120" s="19">
        <v>1667.4999999999998</v>
      </c>
      <c r="K120" s="22" t="s">
        <v>18</v>
      </c>
      <c r="L120" s="23"/>
      <c r="M120" s="24">
        <f t="shared" si="13"/>
        <v>0</v>
      </c>
      <c r="N120" s="25" t="s">
        <v>344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6" t="s">
        <v>345</v>
      </c>
      <c r="B121" s="17">
        <v>7798164560531</v>
      </c>
      <c r="C121" s="18" t="s">
        <v>346</v>
      </c>
      <c r="D121" s="18" t="s">
        <v>347</v>
      </c>
      <c r="E121" s="19">
        <v>780.68899999999996</v>
      </c>
      <c r="F121" s="20">
        <v>0</v>
      </c>
      <c r="G121" s="19">
        <f t="shared" si="12"/>
        <v>780.68899999999996</v>
      </c>
      <c r="H121" s="21">
        <v>18</v>
      </c>
      <c r="I121" s="21"/>
      <c r="J121" s="19">
        <v>1322.5</v>
      </c>
      <c r="K121" s="22" t="s">
        <v>18</v>
      </c>
      <c r="L121" s="23"/>
      <c r="M121" s="24">
        <f t="shared" si="13"/>
        <v>0</v>
      </c>
      <c r="N121" s="2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6" t="s">
        <v>348</v>
      </c>
      <c r="B122" s="17">
        <v>7798164560548</v>
      </c>
      <c r="C122" s="18" t="s">
        <v>349</v>
      </c>
      <c r="D122" s="18" t="s">
        <v>350</v>
      </c>
      <c r="E122" s="19">
        <v>814.63699999999994</v>
      </c>
      <c r="F122" s="20">
        <v>0</v>
      </c>
      <c r="G122" s="19">
        <f t="shared" si="12"/>
        <v>814.63699999999994</v>
      </c>
      <c r="H122" s="21">
        <v>18</v>
      </c>
      <c r="I122" s="21"/>
      <c r="J122" s="19">
        <v>1380</v>
      </c>
      <c r="K122" s="22" t="s">
        <v>18</v>
      </c>
      <c r="L122" s="23"/>
      <c r="M122" s="24">
        <f t="shared" si="13"/>
        <v>0</v>
      </c>
      <c r="N122" s="2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6" t="s">
        <v>351</v>
      </c>
      <c r="B123" s="17">
        <v>7798164560920</v>
      </c>
      <c r="C123" s="18" t="s">
        <v>352</v>
      </c>
      <c r="D123" s="18" t="s">
        <v>353</v>
      </c>
      <c r="E123" s="19">
        <v>862.49999999999989</v>
      </c>
      <c r="F123" s="20">
        <f t="shared" ref="F123:F124" si="15">+F122</f>
        <v>0</v>
      </c>
      <c r="G123" s="19">
        <f t="shared" si="12"/>
        <v>862.49999999999989</v>
      </c>
      <c r="H123" s="21">
        <v>20</v>
      </c>
      <c r="I123" s="21"/>
      <c r="J123" s="19">
        <v>1724.9999999999998</v>
      </c>
      <c r="K123" s="22" t="s">
        <v>18</v>
      </c>
      <c r="L123" s="23"/>
      <c r="M123" s="24">
        <f t="shared" si="13"/>
        <v>0</v>
      </c>
      <c r="N123" s="25" t="s">
        <v>23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6" t="s">
        <v>354</v>
      </c>
      <c r="B124" s="17">
        <v>7798164561125</v>
      </c>
      <c r="C124" s="18" t="s">
        <v>355</v>
      </c>
      <c r="D124" s="18" t="s">
        <v>356</v>
      </c>
      <c r="E124" s="19">
        <v>746.75249999999994</v>
      </c>
      <c r="F124" s="20">
        <f t="shared" si="15"/>
        <v>0</v>
      </c>
      <c r="G124" s="19">
        <f t="shared" si="12"/>
        <v>746.75249999999994</v>
      </c>
      <c r="H124" s="21">
        <v>12</v>
      </c>
      <c r="I124" s="21"/>
      <c r="J124" s="19">
        <v>1265</v>
      </c>
      <c r="K124" s="39" t="s">
        <v>18</v>
      </c>
      <c r="L124" s="23"/>
      <c r="M124" s="24">
        <f t="shared" si="13"/>
        <v>0</v>
      </c>
      <c r="N124" s="2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6" t="s">
        <v>357</v>
      </c>
      <c r="B125" s="17">
        <v>7798164561132</v>
      </c>
      <c r="C125" s="18" t="s">
        <v>358</v>
      </c>
      <c r="D125" s="18" t="s">
        <v>359</v>
      </c>
      <c r="E125" s="19">
        <v>1255.8919999999998</v>
      </c>
      <c r="F125" s="20">
        <v>0</v>
      </c>
      <c r="G125" s="19">
        <f t="shared" si="12"/>
        <v>1255.8919999999998</v>
      </c>
      <c r="H125" s="21">
        <v>12</v>
      </c>
      <c r="I125" s="21"/>
      <c r="J125" s="19">
        <v>2127.5</v>
      </c>
      <c r="K125" s="22" t="s">
        <v>18</v>
      </c>
      <c r="L125" s="23"/>
      <c r="M125" s="24">
        <f t="shared" si="13"/>
        <v>0</v>
      </c>
      <c r="N125" s="2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6" t="s">
        <v>360</v>
      </c>
      <c r="B126" s="17">
        <v>7798164561200</v>
      </c>
      <c r="C126" s="18" t="s">
        <v>361</v>
      </c>
      <c r="D126" s="18" t="s">
        <v>362</v>
      </c>
      <c r="E126" s="19">
        <v>746.75249999999994</v>
      </c>
      <c r="F126" s="20">
        <f t="shared" ref="F126:F127" si="16">+F125</f>
        <v>0</v>
      </c>
      <c r="G126" s="19">
        <f t="shared" si="12"/>
        <v>746.75249999999994</v>
      </c>
      <c r="H126" s="21">
        <v>12</v>
      </c>
      <c r="I126" s="21"/>
      <c r="J126" s="19">
        <v>1265</v>
      </c>
      <c r="K126" s="22" t="s">
        <v>18</v>
      </c>
      <c r="L126" s="23"/>
      <c r="M126" s="24">
        <f t="shared" si="13"/>
        <v>0</v>
      </c>
      <c r="N126" s="25" t="s">
        <v>23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thickBot="1">
      <c r="A127" s="49" t="s">
        <v>363</v>
      </c>
      <c r="B127" s="50">
        <v>7798164561880</v>
      </c>
      <c r="C127" s="51" t="s">
        <v>349</v>
      </c>
      <c r="D127" s="51" t="s">
        <v>350</v>
      </c>
      <c r="E127" s="32">
        <v>814.63699999999994</v>
      </c>
      <c r="F127" s="58">
        <f t="shared" si="16"/>
        <v>0</v>
      </c>
      <c r="G127" s="52">
        <f t="shared" si="12"/>
        <v>814.63699999999994</v>
      </c>
      <c r="H127" s="53">
        <v>18</v>
      </c>
      <c r="I127" s="53"/>
      <c r="J127" s="32">
        <v>1380</v>
      </c>
      <c r="K127" s="59" t="s">
        <v>18</v>
      </c>
      <c r="L127" s="36"/>
      <c r="M127" s="54">
        <f t="shared" si="13"/>
        <v>0</v>
      </c>
      <c r="N127" s="38" t="s">
        <v>364</v>
      </c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spans="1:27" ht="15.75" customHeight="1" thickBot="1">
      <c r="A128" s="100" t="s">
        <v>365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6" t="s">
        <v>366</v>
      </c>
      <c r="B129" s="7">
        <v>7798164561149</v>
      </c>
      <c r="C129" s="8" t="s">
        <v>367</v>
      </c>
      <c r="D129" s="8" t="s">
        <v>368</v>
      </c>
      <c r="E129" s="9">
        <v>543.08749999999998</v>
      </c>
      <c r="F129" s="10">
        <v>0</v>
      </c>
      <c r="G129" s="9">
        <f t="shared" ref="G129:G167" si="17">E129*(1-F129)</f>
        <v>543.08749999999998</v>
      </c>
      <c r="H129" s="11">
        <v>24</v>
      </c>
      <c r="I129" s="11"/>
      <c r="J129" s="9">
        <v>919.99999999999989</v>
      </c>
      <c r="K129" s="12" t="s">
        <v>18</v>
      </c>
      <c r="L129" s="13"/>
      <c r="M129" s="14">
        <f t="shared" ref="M129:M163" si="18">+G129*L129</f>
        <v>0</v>
      </c>
      <c r="N129" s="1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6" t="s">
        <v>369</v>
      </c>
      <c r="B130" s="17">
        <v>7798164561156</v>
      </c>
      <c r="C130" s="18" t="s">
        <v>370</v>
      </c>
      <c r="D130" s="18" t="s">
        <v>371</v>
      </c>
      <c r="E130" s="19">
        <v>848.57349999999997</v>
      </c>
      <c r="F130" s="20">
        <f t="shared" ref="F130:F131" si="19">+F129</f>
        <v>0</v>
      </c>
      <c r="G130" s="19">
        <f t="shared" si="17"/>
        <v>848.57349999999997</v>
      </c>
      <c r="H130" s="21">
        <v>24</v>
      </c>
      <c r="I130" s="21"/>
      <c r="J130" s="19">
        <v>1437.5</v>
      </c>
      <c r="K130" s="22" t="s">
        <v>18</v>
      </c>
      <c r="L130" s="23"/>
      <c r="M130" s="24">
        <f t="shared" si="18"/>
        <v>0</v>
      </c>
      <c r="N130" s="25" t="s">
        <v>372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6" t="s">
        <v>373</v>
      </c>
      <c r="B131" s="17">
        <v>7798164561163</v>
      </c>
      <c r="C131" s="18" t="s">
        <v>374</v>
      </c>
      <c r="D131" s="18" t="s">
        <v>375</v>
      </c>
      <c r="E131" s="19">
        <v>726.38599999999997</v>
      </c>
      <c r="F131" s="20">
        <f t="shared" si="19"/>
        <v>0</v>
      </c>
      <c r="G131" s="19">
        <f t="shared" si="17"/>
        <v>726.38599999999997</v>
      </c>
      <c r="H131" s="21">
        <v>24</v>
      </c>
      <c r="I131" s="21"/>
      <c r="J131" s="19">
        <v>1230.5</v>
      </c>
      <c r="K131" s="22" t="s">
        <v>18</v>
      </c>
      <c r="L131" s="23"/>
      <c r="M131" s="24">
        <f t="shared" si="18"/>
        <v>0</v>
      </c>
      <c r="N131" s="25" t="s">
        <v>376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6" t="s">
        <v>377</v>
      </c>
      <c r="B132" s="17">
        <v>7798164561217</v>
      </c>
      <c r="C132" s="18" t="s">
        <v>378</v>
      </c>
      <c r="D132" s="18" t="s">
        <v>379</v>
      </c>
      <c r="E132" s="19">
        <v>746.75249999999994</v>
      </c>
      <c r="F132" s="20">
        <v>0</v>
      </c>
      <c r="G132" s="19">
        <f t="shared" si="17"/>
        <v>746.75249999999994</v>
      </c>
      <c r="H132" s="21">
        <v>12</v>
      </c>
      <c r="I132" s="21"/>
      <c r="J132" s="19">
        <v>1265</v>
      </c>
      <c r="K132" s="22" t="s">
        <v>18</v>
      </c>
      <c r="L132" s="23"/>
      <c r="M132" s="24">
        <f t="shared" si="18"/>
        <v>0</v>
      </c>
      <c r="N132" s="2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6" t="s">
        <v>380</v>
      </c>
      <c r="B133" s="17">
        <v>7798164561224</v>
      </c>
      <c r="C133" s="18" t="s">
        <v>381</v>
      </c>
      <c r="D133" s="18" t="s">
        <v>382</v>
      </c>
      <c r="E133" s="19">
        <v>746.75249999999994</v>
      </c>
      <c r="F133" s="20">
        <v>0</v>
      </c>
      <c r="G133" s="19">
        <f t="shared" si="17"/>
        <v>746.75249999999994</v>
      </c>
      <c r="H133" s="21">
        <v>12</v>
      </c>
      <c r="I133" s="21"/>
      <c r="J133" s="19">
        <v>1265</v>
      </c>
      <c r="K133" s="22" t="s">
        <v>18</v>
      </c>
      <c r="L133" s="23"/>
      <c r="M133" s="24">
        <f t="shared" si="18"/>
        <v>0</v>
      </c>
      <c r="N133" s="2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6" t="s">
        <v>383</v>
      </c>
      <c r="B134" s="17">
        <v>7798164561231</v>
      </c>
      <c r="C134" s="18" t="s">
        <v>384</v>
      </c>
      <c r="D134" s="18" t="s">
        <v>385</v>
      </c>
      <c r="E134" s="19">
        <v>984.35399999999993</v>
      </c>
      <c r="F134" s="20">
        <f t="shared" ref="F134:F167" si="20">+F133</f>
        <v>0</v>
      </c>
      <c r="G134" s="19">
        <f t="shared" si="17"/>
        <v>984.35399999999993</v>
      </c>
      <c r="H134" s="21">
        <v>12</v>
      </c>
      <c r="I134" s="21"/>
      <c r="J134" s="19">
        <v>1667.4999999999998</v>
      </c>
      <c r="K134" s="39" t="s">
        <v>18</v>
      </c>
      <c r="L134" s="23"/>
      <c r="M134" s="24">
        <f t="shared" si="18"/>
        <v>0</v>
      </c>
      <c r="N134" s="25" t="s">
        <v>23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6" t="s">
        <v>386</v>
      </c>
      <c r="B135" s="17">
        <v>7798164561408</v>
      </c>
      <c r="C135" s="18" t="s">
        <v>387</v>
      </c>
      <c r="D135" s="18" t="s">
        <v>388</v>
      </c>
      <c r="E135" s="19">
        <v>814.63699999999994</v>
      </c>
      <c r="F135" s="20">
        <f t="shared" si="20"/>
        <v>0</v>
      </c>
      <c r="G135" s="19">
        <f t="shared" si="17"/>
        <v>814.63699999999994</v>
      </c>
      <c r="H135" s="21">
        <v>72</v>
      </c>
      <c r="I135" s="21"/>
      <c r="J135" s="19">
        <v>1380</v>
      </c>
      <c r="K135" s="39" t="s">
        <v>18</v>
      </c>
      <c r="L135" s="23"/>
      <c r="M135" s="24">
        <f t="shared" si="18"/>
        <v>0</v>
      </c>
      <c r="N135" s="25" t="s">
        <v>389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6" t="s">
        <v>390</v>
      </c>
      <c r="B136" s="17">
        <v>7798164561415</v>
      </c>
      <c r="C136" s="18" t="s">
        <v>391</v>
      </c>
      <c r="D136" s="18" t="s">
        <v>392</v>
      </c>
      <c r="E136" s="19">
        <v>1018.2905</v>
      </c>
      <c r="F136" s="20">
        <f t="shared" si="20"/>
        <v>0</v>
      </c>
      <c r="G136" s="19">
        <f t="shared" si="17"/>
        <v>1018.2905</v>
      </c>
      <c r="H136" s="21">
        <v>72</v>
      </c>
      <c r="I136" s="21"/>
      <c r="J136" s="19">
        <v>1724.9999999999998</v>
      </c>
      <c r="K136" s="39" t="s">
        <v>18</v>
      </c>
      <c r="L136" s="23"/>
      <c r="M136" s="24">
        <f t="shared" si="18"/>
        <v>0</v>
      </c>
      <c r="N136" s="2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6" t="s">
        <v>393</v>
      </c>
      <c r="B137" s="17">
        <v>7798164561460</v>
      </c>
      <c r="C137" s="18" t="s">
        <v>394</v>
      </c>
      <c r="D137" s="18" t="s">
        <v>395</v>
      </c>
      <c r="E137" s="19">
        <v>746.75249999999994</v>
      </c>
      <c r="F137" s="20">
        <f t="shared" si="20"/>
        <v>0</v>
      </c>
      <c r="G137" s="19">
        <f t="shared" si="17"/>
        <v>746.75249999999994</v>
      </c>
      <c r="H137" s="21">
        <v>12</v>
      </c>
      <c r="I137" s="21"/>
      <c r="J137" s="19">
        <v>1265</v>
      </c>
      <c r="K137" s="39" t="s">
        <v>18</v>
      </c>
      <c r="L137" s="23"/>
      <c r="M137" s="24">
        <f t="shared" si="18"/>
        <v>0</v>
      </c>
      <c r="N137" s="2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6" t="s">
        <v>396</v>
      </c>
      <c r="B138" s="17">
        <v>7798164561477</v>
      </c>
      <c r="C138" s="18" t="s">
        <v>397</v>
      </c>
      <c r="D138" s="18" t="s">
        <v>398</v>
      </c>
      <c r="E138" s="19">
        <v>848.57349999999997</v>
      </c>
      <c r="F138" s="20">
        <f t="shared" si="20"/>
        <v>0</v>
      </c>
      <c r="G138" s="19">
        <f t="shared" si="17"/>
        <v>848.57349999999997</v>
      </c>
      <c r="H138" s="21">
        <v>12</v>
      </c>
      <c r="I138" s="21"/>
      <c r="J138" s="19">
        <v>1437.5</v>
      </c>
      <c r="K138" s="22" t="s">
        <v>18</v>
      </c>
      <c r="L138" s="23"/>
      <c r="M138" s="24">
        <f t="shared" si="18"/>
        <v>0</v>
      </c>
      <c r="N138" s="2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6" t="s">
        <v>399</v>
      </c>
      <c r="B139" s="17">
        <v>7798164561484</v>
      </c>
      <c r="C139" s="18" t="s">
        <v>400</v>
      </c>
      <c r="D139" s="18" t="s">
        <v>401</v>
      </c>
      <c r="E139" s="19">
        <v>848.57349999999997</v>
      </c>
      <c r="F139" s="20">
        <f t="shared" si="20"/>
        <v>0</v>
      </c>
      <c r="G139" s="19">
        <f t="shared" si="17"/>
        <v>848.57349999999997</v>
      </c>
      <c r="H139" s="21">
        <v>12</v>
      </c>
      <c r="I139" s="21"/>
      <c r="J139" s="19">
        <v>1437.5</v>
      </c>
      <c r="K139" s="22" t="s">
        <v>18</v>
      </c>
      <c r="L139" s="23"/>
      <c r="M139" s="24">
        <f t="shared" si="18"/>
        <v>0</v>
      </c>
      <c r="N139" s="2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6" t="s">
        <v>402</v>
      </c>
      <c r="B140" s="17">
        <v>7798164561699</v>
      </c>
      <c r="C140" s="18" t="s">
        <v>403</v>
      </c>
      <c r="D140" s="18" t="s">
        <v>404</v>
      </c>
      <c r="E140" s="19">
        <v>828.20699999999988</v>
      </c>
      <c r="F140" s="20">
        <f t="shared" si="20"/>
        <v>0</v>
      </c>
      <c r="G140" s="19">
        <f t="shared" si="17"/>
        <v>828.20699999999988</v>
      </c>
      <c r="H140" s="21">
        <v>12</v>
      </c>
      <c r="I140" s="21"/>
      <c r="J140" s="19">
        <v>1403</v>
      </c>
      <c r="K140" s="22" t="s">
        <v>18</v>
      </c>
      <c r="L140" s="23"/>
      <c r="M140" s="24">
        <f t="shared" si="18"/>
        <v>0</v>
      </c>
      <c r="N140" s="2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6" t="s">
        <v>405</v>
      </c>
      <c r="B141" s="17">
        <v>7798164561705</v>
      </c>
      <c r="C141" s="18" t="s">
        <v>406</v>
      </c>
      <c r="D141" s="18" t="s">
        <v>407</v>
      </c>
      <c r="E141" s="19">
        <v>828.20699999999988</v>
      </c>
      <c r="F141" s="20">
        <f t="shared" si="20"/>
        <v>0</v>
      </c>
      <c r="G141" s="19">
        <f t="shared" si="17"/>
        <v>828.20699999999988</v>
      </c>
      <c r="H141" s="21">
        <v>12</v>
      </c>
      <c r="I141" s="21"/>
      <c r="J141" s="19">
        <v>1403</v>
      </c>
      <c r="K141" s="22" t="s">
        <v>18</v>
      </c>
      <c r="L141" s="23"/>
      <c r="M141" s="24">
        <f t="shared" si="18"/>
        <v>0</v>
      </c>
      <c r="N141" s="2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6" t="s">
        <v>408</v>
      </c>
      <c r="B142" s="17">
        <v>7798164561712</v>
      </c>
      <c r="C142" s="18" t="s">
        <v>409</v>
      </c>
      <c r="D142" s="18" t="s">
        <v>410</v>
      </c>
      <c r="E142" s="19">
        <v>828.20699999999988</v>
      </c>
      <c r="F142" s="20">
        <f t="shared" si="20"/>
        <v>0</v>
      </c>
      <c r="G142" s="19">
        <f t="shared" si="17"/>
        <v>828.20699999999988</v>
      </c>
      <c r="H142" s="21">
        <v>12</v>
      </c>
      <c r="I142" s="21"/>
      <c r="J142" s="19">
        <v>1403</v>
      </c>
      <c r="K142" s="22" t="s">
        <v>18</v>
      </c>
      <c r="L142" s="23"/>
      <c r="M142" s="24">
        <f t="shared" si="18"/>
        <v>0</v>
      </c>
      <c r="N142" s="2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6" t="s">
        <v>411</v>
      </c>
      <c r="B143" s="17">
        <v>7798164561729</v>
      </c>
      <c r="C143" s="18" t="s">
        <v>412</v>
      </c>
      <c r="D143" s="18" t="s">
        <v>413</v>
      </c>
      <c r="E143" s="19">
        <v>828.20699999999988</v>
      </c>
      <c r="F143" s="20">
        <f t="shared" si="20"/>
        <v>0</v>
      </c>
      <c r="G143" s="19">
        <f t="shared" si="17"/>
        <v>828.20699999999988</v>
      </c>
      <c r="H143" s="21">
        <v>12</v>
      </c>
      <c r="I143" s="21"/>
      <c r="J143" s="19">
        <v>1403</v>
      </c>
      <c r="K143" s="22" t="s">
        <v>18</v>
      </c>
      <c r="L143" s="23"/>
      <c r="M143" s="24">
        <f t="shared" si="18"/>
        <v>0</v>
      </c>
      <c r="N143" s="25" t="s">
        <v>23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6" t="s">
        <v>414</v>
      </c>
      <c r="B144" s="17">
        <v>7798164561736</v>
      </c>
      <c r="C144" s="18" t="s">
        <v>415</v>
      </c>
      <c r="D144" s="18" t="s">
        <v>416</v>
      </c>
      <c r="E144" s="19">
        <v>828.20699999999988</v>
      </c>
      <c r="F144" s="20">
        <f t="shared" si="20"/>
        <v>0</v>
      </c>
      <c r="G144" s="19">
        <f t="shared" si="17"/>
        <v>828.20699999999988</v>
      </c>
      <c r="H144" s="21">
        <v>12</v>
      </c>
      <c r="I144" s="21"/>
      <c r="J144" s="19">
        <v>1403</v>
      </c>
      <c r="K144" s="39" t="s">
        <v>18</v>
      </c>
      <c r="L144" s="23"/>
      <c r="M144" s="24">
        <f t="shared" si="18"/>
        <v>0</v>
      </c>
      <c r="N144" s="2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6" t="s">
        <v>417</v>
      </c>
      <c r="B145" s="17">
        <v>7798164561743</v>
      </c>
      <c r="C145" s="18" t="s">
        <v>418</v>
      </c>
      <c r="D145" s="18" t="s">
        <v>419</v>
      </c>
      <c r="E145" s="19">
        <v>828.20699999999988</v>
      </c>
      <c r="F145" s="20">
        <f t="shared" si="20"/>
        <v>0</v>
      </c>
      <c r="G145" s="19">
        <f t="shared" si="17"/>
        <v>828.20699999999988</v>
      </c>
      <c r="H145" s="21">
        <v>12</v>
      </c>
      <c r="I145" s="21"/>
      <c r="J145" s="19">
        <v>1403</v>
      </c>
      <c r="K145" s="39" t="s">
        <v>18</v>
      </c>
      <c r="L145" s="23"/>
      <c r="M145" s="24">
        <f t="shared" si="18"/>
        <v>0</v>
      </c>
      <c r="N145" s="2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6" t="s">
        <v>420</v>
      </c>
      <c r="B146" s="17">
        <v>7798164561750</v>
      </c>
      <c r="C146" s="18" t="s">
        <v>421</v>
      </c>
      <c r="D146" s="18" t="s">
        <v>422</v>
      </c>
      <c r="E146" s="19">
        <v>828.20699999999988</v>
      </c>
      <c r="F146" s="20">
        <f t="shared" si="20"/>
        <v>0</v>
      </c>
      <c r="G146" s="19">
        <f t="shared" si="17"/>
        <v>828.20699999999988</v>
      </c>
      <c r="H146" s="21">
        <v>12</v>
      </c>
      <c r="I146" s="21"/>
      <c r="J146" s="19">
        <v>1403</v>
      </c>
      <c r="K146" s="39" t="s">
        <v>18</v>
      </c>
      <c r="L146" s="23"/>
      <c r="M146" s="24">
        <f t="shared" si="18"/>
        <v>0</v>
      </c>
      <c r="N146" s="2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6" t="s">
        <v>423</v>
      </c>
      <c r="B147" s="17">
        <v>7798164561767</v>
      </c>
      <c r="C147" s="18" t="s">
        <v>424</v>
      </c>
      <c r="D147" s="18" t="s">
        <v>425</v>
      </c>
      <c r="E147" s="19">
        <v>828.20699999999988</v>
      </c>
      <c r="F147" s="20">
        <f t="shared" si="20"/>
        <v>0</v>
      </c>
      <c r="G147" s="19">
        <f t="shared" si="17"/>
        <v>828.20699999999988</v>
      </c>
      <c r="H147" s="21">
        <v>12</v>
      </c>
      <c r="I147" s="21"/>
      <c r="J147" s="19">
        <v>1403</v>
      </c>
      <c r="K147" s="39" t="s">
        <v>18</v>
      </c>
      <c r="L147" s="23"/>
      <c r="M147" s="24">
        <f t="shared" si="18"/>
        <v>0</v>
      </c>
      <c r="N147" s="2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6" t="s">
        <v>426</v>
      </c>
      <c r="B148" s="17">
        <v>7798164561774</v>
      </c>
      <c r="C148" s="18" t="s">
        <v>427</v>
      </c>
      <c r="D148" s="18" t="s">
        <v>428</v>
      </c>
      <c r="E148" s="19">
        <v>828.21723730814654</v>
      </c>
      <c r="F148" s="20">
        <f t="shared" si="20"/>
        <v>0</v>
      </c>
      <c r="G148" s="19">
        <f t="shared" si="17"/>
        <v>828.21723730814654</v>
      </c>
      <c r="H148" s="21">
        <v>12</v>
      </c>
      <c r="I148" s="21"/>
      <c r="J148" s="19">
        <v>1403</v>
      </c>
      <c r="K148" s="39" t="s">
        <v>18</v>
      </c>
      <c r="L148" s="23"/>
      <c r="M148" s="24">
        <f t="shared" si="18"/>
        <v>0</v>
      </c>
      <c r="N148" s="2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6" t="s">
        <v>429</v>
      </c>
      <c r="B149" s="17">
        <v>7798164561781</v>
      </c>
      <c r="C149" s="18" t="s">
        <v>430</v>
      </c>
      <c r="D149" s="18" t="s">
        <v>431</v>
      </c>
      <c r="E149" s="19">
        <v>828.20699999999988</v>
      </c>
      <c r="F149" s="20">
        <f t="shared" si="20"/>
        <v>0</v>
      </c>
      <c r="G149" s="19">
        <f t="shared" si="17"/>
        <v>828.20699999999988</v>
      </c>
      <c r="H149" s="21">
        <v>12</v>
      </c>
      <c r="I149" s="21"/>
      <c r="J149" s="19">
        <v>1403</v>
      </c>
      <c r="K149" s="39" t="s">
        <v>18</v>
      </c>
      <c r="L149" s="23"/>
      <c r="M149" s="24">
        <f t="shared" si="18"/>
        <v>0</v>
      </c>
      <c r="N149" s="2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6" t="s">
        <v>432</v>
      </c>
      <c r="B150" s="17">
        <v>7798164561873</v>
      </c>
      <c r="C150" s="18" t="s">
        <v>433</v>
      </c>
      <c r="D150" s="18" t="s">
        <v>434</v>
      </c>
      <c r="E150" s="19">
        <v>1120.1229999999998</v>
      </c>
      <c r="F150" s="20">
        <f t="shared" si="20"/>
        <v>0</v>
      </c>
      <c r="G150" s="19">
        <f t="shared" si="17"/>
        <v>1120.1229999999998</v>
      </c>
      <c r="H150" s="21">
        <v>12</v>
      </c>
      <c r="I150" s="21"/>
      <c r="J150" s="19">
        <v>1897.4999999999998</v>
      </c>
      <c r="K150" s="22" t="s">
        <v>18</v>
      </c>
      <c r="L150" s="48"/>
      <c r="M150" s="24">
        <f t="shared" si="18"/>
        <v>0</v>
      </c>
      <c r="N150" s="2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41" t="s">
        <v>435</v>
      </c>
      <c r="B151" s="17">
        <v>7798164561941</v>
      </c>
      <c r="C151" s="43" t="s">
        <v>436</v>
      </c>
      <c r="D151" s="43" t="s">
        <v>437</v>
      </c>
      <c r="E151" s="19">
        <v>950.40599999999995</v>
      </c>
      <c r="F151" s="60">
        <f t="shared" si="20"/>
        <v>0</v>
      </c>
      <c r="G151" s="44">
        <f t="shared" si="17"/>
        <v>950.40599999999995</v>
      </c>
      <c r="H151" s="45">
        <v>12</v>
      </c>
      <c r="I151" s="45"/>
      <c r="J151" s="19">
        <v>1609.9999999999998</v>
      </c>
      <c r="K151" s="22" t="s">
        <v>18</v>
      </c>
      <c r="L151" s="23"/>
      <c r="M151" s="24">
        <f t="shared" si="18"/>
        <v>0</v>
      </c>
      <c r="N151" s="25" t="s">
        <v>23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6" t="s">
        <v>438</v>
      </c>
      <c r="B152" s="17">
        <v>7798164561958</v>
      </c>
      <c r="C152" s="18" t="s">
        <v>439</v>
      </c>
      <c r="D152" s="18" t="s">
        <v>440</v>
      </c>
      <c r="E152" s="19">
        <v>963.98749999999995</v>
      </c>
      <c r="F152" s="60">
        <f t="shared" si="20"/>
        <v>0</v>
      </c>
      <c r="G152" s="44">
        <f t="shared" si="17"/>
        <v>963.98749999999995</v>
      </c>
      <c r="H152" s="21">
        <v>12</v>
      </c>
      <c r="I152" s="21"/>
      <c r="J152" s="19">
        <v>1632.9999999999998</v>
      </c>
      <c r="K152" s="22" t="s">
        <v>18</v>
      </c>
      <c r="L152" s="23"/>
      <c r="M152" s="24">
        <f t="shared" si="18"/>
        <v>0</v>
      </c>
      <c r="N152" s="25" t="s">
        <v>441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6" t="s">
        <v>442</v>
      </c>
      <c r="B153" s="17">
        <v>7798164561965</v>
      </c>
      <c r="C153" s="18" t="s">
        <v>443</v>
      </c>
      <c r="D153" s="18" t="s">
        <v>444</v>
      </c>
      <c r="E153" s="19">
        <v>997.92399999999986</v>
      </c>
      <c r="F153" s="60">
        <f t="shared" si="20"/>
        <v>0</v>
      </c>
      <c r="G153" s="44">
        <f t="shared" si="17"/>
        <v>997.92399999999986</v>
      </c>
      <c r="H153" s="21">
        <v>12</v>
      </c>
      <c r="I153" s="21"/>
      <c r="J153" s="19">
        <v>1690.4999999999998</v>
      </c>
      <c r="K153" s="22" t="s">
        <v>18</v>
      </c>
      <c r="L153" s="23"/>
      <c r="M153" s="24">
        <f t="shared" si="18"/>
        <v>0</v>
      </c>
      <c r="N153" s="25" t="s">
        <v>445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41" t="s">
        <v>446</v>
      </c>
      <c r="B154" s="42">
        <v>7798164562009</v>
      </c>
      <c r="C154" s="43" t="s">
        <v>436</v>
      </c>
      <c r="D154" s="43" t="s">
        <v>437</v>
      </c>
      <c r="E154" s="19">
        <v>950.40599999999995</v>
      </c>
      <c r="F154" s="60">
        <f t="shared" si="20"/>
        <v>0</v>
      </c>
      <c r="G154" s="44">
        <f t="shared" si="17"/>
        <v>950.40599999999995</v>
      </c>
      <c r="H154" s="45">
        <v>12</v>
      </c>
      <c r="I154" s="45"/>
      <c r="J154" s="19">
        <v>1609.9999999999998</v>
      </c>
      <c r="K154" s="39" t="s">
        <v>18</v>
      </c>
      <c r="L154" s="23"/>
      <c r="M154" s="47">
        <f t="shared" si="18"/>
        <v>0</v>
      </c>
      <c r="N154" s="25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spans="1:27" ht="15.75" customHeight="1">
      <c r="A155" s="16" t="s">
        <v>447</v>
      </c>
      <c r="B155" s="17">
        <v>7798164562016</v>
      </c>
      <c r="C155" s="18" t="s">
        <v>448</v>
      </c>
      <c r="D155" s="18" t="s">
        <v>449</v>
      </c>
      <c r="E155" s="19">
        <v>828.20699999999988</v>
      </c>
      <c r="F155" s="20">
        <f t="shared" si="20"/>
        <v>0</v>
      </c>
      <c r="G155" s="19">
        <f t="shared" si="17"/>
        <v>828.20699999999988</v>
      </c>
      <c r="H155" s="21">
        <v>12</v>
      </c>
      <c r="I155" s="21"/>
      <c r="J155" s="19">
        <v>1403</v>
      </c>
      <c r="K155" s="39" t="s">
        <v>18</v>
      </c>
      <c r="L155" s="23"/>
      <c r="M155" s="24">
        <f t="shared" si="18"/>
        <v>0</v>
      </c>
      <c r="N155" s="2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6" t="s">
        <v>450</v>
      </c>
      <c r="B156" s="17">
        <v>7798164562023</v>
      </c>
      <c r="C156" s="18" t="s">
        <v>451</v>
      </c>
      <c r="D156" s="18" t="s">
        <v>452</v>
      </c>
      <c r="E156" s="19">
        <v>828.20699999999988</v>
      </c>
      <c r="F156" s="20">
        <f t="shared" si="20"/>
        <v>0</v>
      </c>
      <c r="G156" s="19">
        <f t="shared" si="17"/>
        <v>828.20699999999988</v>
      </c>
      <c r="H156" s="21">
        <v>12</v>
      </c>
      <c r="I156" s="21"/>
      <c r="J156" s="19">
        <v>1403</v>
      </c>
      <c r="K156" s="39" t="s">
        <v>18</v>
      </c>
      <c r="L156" s="23"/>
      <c r="M156" s="24">
        <f t="shared" si="18"/>
        <v>0</v>
      </c>
      <c r="N156" s="2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6" t="s">
        <v>453</v>
      </c>
      <c r="B157" s="17">
        <v>7798164562030</v>
      </c>
      <c r="C157" s="18" t="s">
        <v>454</v>
      </c>
      <c r="D157" s="18" t="s">
        <v>455</v>
      </c>
      <c r="E157" s="19">
        <v>828.20699999999988</v>
      </c>
      <c r="F157" s="20">
        <f t="shared" si="20"/>
        <v>0</v>
      </c>
      <c r="G157" s="19">
        <f t="shared" si="17"/>
        <v>828.20699999999988</v>
      </c>
      <c r="H157" s="21">
        <v>12</v>
      </c>
      <c r="I157" s="21"/>
      <c r="J157" s="19">
        <v>1403</v>
      </c>
      <c r="K157" s="39" t="s">
        <v>18</v>
      </c>
      <c r="L157" s="23"/>
      <c r="M157" s="24">
        <f t="shared" si="18"/>
        <v>0</v>
      </c>
      <c r="N157" s="2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6" t="s">
        <v>456</v>
      </c>
      <c r="B158" s="17">
        <v>7798164562047</v>
      </c>
      <c r="C158" s="18" t="s">
        <v>457</v>
      </c>
      <c r="D158" s="18" t="s">
        <v>458</v>
      </c>
      <c r="E158" s="19">
        <v>828.20699999999988</v>
      </c>
      <c r="F158" s="20">
        <f t="shared" si="20"/>
        <v>0</v>
      </c>
      <c r="G158" s="19">
        <f t="shared" si="17"/>
        <v>828.20699999999988</v>
      </c>
      <c r="H158" s="21">
        <v>12</v>
      </c>
      <c r="I158" s="21"/>
      <c r="J158" s="19">
        <v>1403</v>
      </c>
      <c r="K158" s="61" t="s">
        <v>18</v>
      </c>
      <c r="L158" s="23"/>
      <c r="M158" s="24">
        <f t="shared" si="18"/>
        <v>0</v>
      </c>
      <c r="N158" s="2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6" t="s">
        <v>459</v>
      </c>
      <c r="B159" s="17">
        <v>7798164562054</v>
      </c>
      <c r="C159" s="18" t="s">
        <v>460</v>
      </c>
      <c r="D159" s="18" t="s">
        <v>461</v>
      </c>
      <c r="E159" s="19">
        <v>828.20699999999988</v>
      </c>
      <c r="F159" s="20">
        <f t="shared" si="20"/>
        <v>0</v>
      </c>
      <c r="G159" s="19">
        <f t="shared" si="17"/>
        <v>828.20699999999988</v>
      </c>
      <c r="H159" s="21">
        <v>12</v>
      </c>
      <c r="I159" s="21"/>
      <c r="J159" s="19">
        <v>1403</v>
      </c>
      <c r="K159" s="39" t="s">
        <v>18</v>
      </c>
      <c r="L159" s="23"/>
      <c r="M159" s="24">
        <f t="shared" si="18"/>
        <v>0</v>
      </c>
      <c r="N159" s="2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6" t="s">
        <v>462</v>
      </c>
      <c r="B160" s="17">
        <v>7798164562061</v>
      </c>
      <c r="C160" s="18" t="s">
        <v>463</v>
      </c>
      <c r="D160" s="18" t="s">
        <v>464</v>
      </c>
      <c r="E160" s="19">
        <v>828.20699999999988</v>
      </c>
      <c r="F160" s="20">
        <f t="shared" si="20"/>
        <v>0</v>
      </c>
      <c r="G160" s="19">
        <f t="shared" si="17"/>
        <v>828.20699999999988</v>
      </c>
      <c r="H160" s="21">
        <v>12</v>
      </c>
      <c r="I160" s="21"/>
      <c r="J160" s="19">
        <v>1403</v>
      </c>
      <c r="K160" s="39" t="s">
        <v>18</v>
      </c>
      <c r="L160" s="23"/>
      <c r="M160" s="24">
        <f t="shared" si="18"/>
        <v>0</v>
      </c>
      <c r="N160" s="2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6" t="s">
        <v>465</v>
      </c>
      <c r="B161" s="17">
        <v>7798164562078</v>
      </c>
      <c r="C161" s="18" t="s">
        <v>466</v>
      </c>
      <c r="D161" s="18" t="s">
        <v>467</v>
      </c>
      <c r="E161" s="19">
        <v>828.20699999999988</v>
      </c>
      <c r="F161" s="20">
        <f t="shared" si="20"/>
        <v>0</v>
      </c>
      <c r="G161" s="19">
        <f t="shared" si="17"/>
        <v>828.20699999999988</v>
      </c>
      <c r="H161" s="21">
        <v>12</v>
      </c>
      <c r="I161" s="21"/>
      <c r="J161" s="19">
        <v>1403</v>
      </c>
      <c r="K161" s="39" t="s">
        <v>18</v>
      </c>
      <c r="L161" s="23"/>
      <c r="M161" s="24">
        <f t="shared" si="18"/>
        <v>0</v>
      </c>
      <c r="N161" s="25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6" t="s">
        <v>468</v>
      </c>
      <c r="B162" s="17">
        <v>7798164562085</v>
      </c>
      <c r="C162" s="18" t="s">
        <v>469</v>
      </c>
      <c r="D162" s="18" t="s">
        <v>470</v>
      </c>
      <c r="E162" s="19">
        <v>828.20699999999988</v>
      </c>
      <c r="F162" s="20">
        <f t="shared" si="20"/>
        <v>0</v>
      </c>
      <c r="G162" s="19">
        <f t="shared" si="17"/>
        <v>828.20699999999988</v>
      </c>
      <c r="H162" s="21">
        <v>12</v>
      </c>
      <c r="I162" s="21"/>
      <c r="J162" s="19">
        <v>1403</v>
      </c>
      <c r="K162" s="39" t="s">
        <v>18</v>
      </c>
      <c r="L162" s="23"/>
      <c r="M162" s="24">
        <f t="shared" si="18"/>
        <v>0</v>
      </c>
      <c r="N162" s="2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6" t="s">
        <v>471</v>
      </c>
      <c r="B163" s="17">
        <v>7798164562092</v>
      </c>
      <c r="C163" s="18" t="s">
        <v>472</v>
      </c>
      <c r="D163" s="18" t="s">
        <v>473</v>
      </c>
      <c r="E163" s="19">
        <v>828.20699999999988</v>
      </c>
      <c r="F163" s="20">
        <f t="shared" si="20"/>
        <v>0</v>
      </c>
      <c r="G163" s="19">
        <f t="shared" si="17"/>
        <v>828.20699999999988</v>
      </c>
      <c r="H163" s="21">
        <v>12</v>
      </c>
      <c r="I163" s="21"/>
      <c r="J163" s="19">
        <v>1403</v>
      </c>
      <c r="K163" s="39" t="s">
        <v>18</v>
      </c>
      <c r="L163" s="23"/>
      <c r="M163" s="24">
        <f t="shared" si="18"/>
        <v>0</v>
      </c>
      <c r="N163" s="25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6" t="s">
        <v>474</v>
      </c>
      <c r="B164" s="17"/>
      <c r="C164" s="18" t="s">
        <v>475</v>
      </c>
      <c r="D164" s="18" t="s">
        <v>476</v>
      </c>
      <c r="E164" s="19">
        <v>1357.7245</v>
      </c>
      <c r="F164" s="20">
        <f t="shared" si="20"/>
        <v>0</v>
      </c>
      <c r="G164" s="19">
        <f t="shared" si="17"/>
        <v>1357.7245</v>
      </c>
      <c r="H164" s="21">
        <v>12</v>
      </c>
      <c r="I164" s="21"/>
      <c r="J164" s="19">
        <v>2300</v>
      </c>
      <c r="K164" s="22" t="s">
        <v>18</v>
      </c>
      <c r="L164" s="23"/>
      <c r="M164" s="24"/>
      <c r="N164" s="25" t="s">
        <v>182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6" t="s">
        <v>477</v>
      </c>
      <c r="B165" s="17"/>
      <c r="C165" s="18" t="s">
        <v>475</v>
      </c>
      <c r="D165" s="18" t="s">
        <v>478</v>
      </c>
      <c r="E165" s="19">
        <v>1357.7245</v>
      </c>
      <c r="F165" s="20">
        <f t="shared" si="20"/>
        <v>0</v>
      </c>
      <c r="G165" s="19">
        <f t="shared" si="17"/>
        <v>1357.7245</v>
      </c>
      <c r="H165" s="21">
        <v>12</v>
      </c>
      <c r="I165" s="21"/>
      <c r="J165" s="19">
        <v>2300</v>
      </c>
      <c r="K165" s="22" t="s">
        <v>18</v>
      </c>
      <c r="L165" s="23"/>
      <c r="M165" s="24"/>
      <c r="N165" s="25" t="s">
        <v>182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6" t="s">
        <v>479</v>
      </c>
      <c r="B166" s="17"/>
      <c r="C166" s="18" t="s">
        <v>475</v>
      </c>
      <c r="D166" s="18" t="s">
        <v>480</v>
      </c>
      <c r="E166" s="19">
        <v>1357.7245</v>
      </c>
      <c r="F166" s="20">
        <f t="shared" si="20"/>
        <v>0</v>
      </c>
      <c r="G166" s="19">
        <f t="shared" si="17"/>
        <v>1357.7245</v>
      </c>
      <c r="H166" s="21">
        <v>12</v>
      </c>
      <c r="I166" s="21"/>
      <c r="J166" s="19">
        <v>2300</v>
      </c>
      <c r="K166" s="22" t="s">
        <v>18</v>
      </c>
      <c r="L166" s="23"/>
      <c r="M166" s="24"/>
      <c r="N166" s="25" t="s">
        <v>23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thickBot="1">
      <c r="A167" s="29" t="s">
        <v>481</v>
      </c>
      <c r="B167" s="30"/>
      <c r="C167" s="31" t="s">
        <v>475</v>
      </c>
      <c r="D167" s="31" t="s">
        <v>482</v>
      </c>
      <c r="E167" s="32">
        <v>1357.7245</v>
      </c>
      <c r="F167" s="33">
        <f t="shared" si="20"/>
        <v>0</v>
      </c>
      <c r="G167" s="32">
        <f t="shared" si="17"/>
        <v>1357.7245</v>
      </c>
      <c r="H167" s="34">
        <v>12</v>
      </c>
      <c r="I167" s="34"/>
      <c r="J167" s="32">
        <v>2300</v>
      </c>
      <c r="K167" s="35" t="s">
        <v>18</v>
      </c>
      <c r="L167" s="36"/>
      <c r="M167" s="37"/>
      <c r="N167" s="38" t="s">
        <v>23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thickBot="1">
      <c r="A168" s="87" t="s">
        <v>483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6" t="s">
        <v>484</v>
      </c>
      <c r="B169" s="7">
        <v>7798164560180</v>
      </c>
      <c r="C169" s="8" t="s">
        <v>485</v>
      </c>
      <c r="D169" s="8" t="s">
        <v>486</v>
      </c>
      <c r="E169" s="9">
        <v>2104.4769999999999</v>
      </c>
      <c r="F169" s="10">
        <f>+F163</f>
        <v>0</v>
      </c>
      <c r="G169" s="9">
        <f t="shared" ref="G169:G188" si="21">E169*(1-F169)</f>
        <v>2104.4769999999999</v>
      </c>
      <c r="H169" s="11">
        <v>12</v>
      </c>
      <c r="I169" s="11"/>
      <c r="J169" s="9">
        <v>3564.9999999999995</v>
      </c>
      <c r="K169" s="56" t="s">
        <v>18</v>
      </c>
      <c r="L169" s="13"/>
      <c r="M169" s="14">
        <f t="shared" ref="M169:M188" si="22">+G169*L169</f>
        <v>0</v>
      </c>
      <c r="N169" s="15" t="s">
        <v>23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6" t="s">
        <v>487</v>
      </c>
      <c r="B170" s="17">
        <v>7798164560197</v>
      </c>
      <c r="C170" s="18" t="s">
        <v>488</v>
      </c>
      <c r="D170" s="18" t="s">
        <v>489</v>
      </c>
      <c r="E170" s="19">
        <v>2002.6559999999999</v>
      </c>
      <c r="F170" s="20">
        <f>+F169</f>
        <v>0</v>
      </c>
      <c r="G170" s="19">
        <f t="shared" si="21"/>
        <v>2002.6559999999999</v>
      </c>
      <c r="H170" s="21">
        <v>12</v>
      </c>
      <c r="I170" s="21"/>
      <c r="J170" s="19">
        <v>3392.4999999999995</v>
      </c>
      <c r="K170" s="39" t="s">
        <v>18</v>
      </c>
      <c r="L170" s="23"/>
      <c r="M170" s="24">
        <f t="shared" si="22"/>
        <v>0</v>
      </c>
      <c r="N170" s="25" t="s">
        <v>23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6" t="s">
        <v>490</v>
      </c>
      <c r="B171" s="17">
        <v>7798164560203</v>
      </c>
      <c r="C171" s="18" t="s">
        <v>491</v>
      </c>
      <c r="D171" s="18" t="s">
        <v>492</v>
      </c>
      <c r="E171" s="19">
        <v>1765.0531286894918</v>
      </c>
      <c r="F171" s="20">
        <v>0</v>
      </c>
      <c r="G171" s="19">
        <f t="shared" si="21"/>
        <v>1765.0531286894918</v>
      </c>
      <c r="H171" s="21">
        <v>20</v>
      </c>
      <c r="I171" s="21"/>
      <c r="J171" s="19">
        <v>2989.9999999999995</v>
      </c>
      <c r="K171" s="61" t="s">
        <v>18</v>
      </c>
      <c r="L171" s="23"/>
      <c r="M171" s="24">
        <f t="shared" si="22"/>
        <v>0</v>
      </c>
      <c r="N171" s="25" t="s">
        <v>493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6" t="s">
        <v>494</v>
      </c>
      <c r="B172" s="17">
        <v>7798164560807</v>
      </c>
      <c r="C172" s="18" t="s">
        <v>495</v>
      </c>
      <c r="D172" s="18" t="s">
        <v>496</v>
      </c>
      <c r="E172" s="19">
        <v>1086.1864999999998</v>
      </c>
      <c r="F172" s="20">
        <v>0</v>
      </c>
      <c r="G172" s="19">
        <f t="shared" si="21"/>
        <v>1086.1864999999998</v>
      </c>
      <c r="H172" s="21">
        <v>12</v>
      </c>
      <c r="I172" s="21"/>
      <c r="J172" s="19">
        <v>1839.9999999999998</v>
      </c>
      <c r="K172" s="61" t="s">
        <v>18</v>
      </c>
      <c r="L172" s="23"/>
      <c r="M172" s="24">
        <f t="shared" si="22"/>
        <v>0</v>
      </c>
      <c r="N172" s="25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1:27" ht="15.75" customHeight="1">
      <c r="A173" s="16" t="s">
        <v>497</v>
      </c>
      <c r="B173" s="17">
        <v>7798164560814</v>
      </c>
      <c r="C173" s="18" t="s">
        <v>498</v>
      </c>
      <c r="D173" s="18" t="s">
        <v>499</v>
      </c>
      <c r="E173" s="19">
        <v>1968.7131050767453</v>
      </c>
      <c r="F173" s="20">
        <f t="shared" ref="F173:F176" si="23">+F172</f>
        <v>0</v>
      </c>
      <c r="G173" s="19">
        <f t="shared" si="21"/>
        <v>1968.7131050767453</v>
      </c>
      <c r="H173" s="21">
        <v>12</v>
      </c>
      <c r="I173" s="21"/>
      <c r="J173" s="19">
        <v>3334.9999999999995</v>
      </c>
      <c r="K173" s="61" t="s">
        <v>18</v>
      </c>
      <c r="L173" s="23"/>
      <c r="M173" s="24">
        <f t="shared" si="22"/>
        <v>0</v>
      </c>
      <c r="N173" s="28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1:27" ht="15.75" customHeight="1">
      <c r="A174" s="16" t="s">
        <v>500</v>
      </c>
      <c r="B174" s="17">
        <v>7798164560821</v>
      </c>
      <c r="C174" s="18" t="s">
        <v>501</v>
      </c>
      <c r="D174" s="18" t="s">
        <v>502</v>
      </c>
      <c r="E174" s="19">
        <v>1289.8399999999997</v>
      </c>
      <c r="F174" s="20">
        <f t="shared" si="23"/>
        <v>0</v>
      </c>
      <c r="G174" s="19">
        <f t="shared" si="21"/>
        <v>1289.8399999999997</v>
      </c>
      <c r="H174" s="21">
        <v>12</v>
      </c>
      <c r="I174" s="21"/>
      <c r="J174" s="19">
        <v>2185</v>
      </c>
      <c r="K174" s="61" t="s">
        <v>18</v>
      </c>
      <c r="L174" s="23"/>
      <c r="M174" s="24">
        <f t="shared" si="22"/>
        <v>0</v>
      </c>
      <c r="N174" s="28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1:27" ht="15.75" customHeight="1">
      <c r="A175" s="16" t="s">
        <v>503</v>
      </c>
      <c r="B175" s="17">
        <v>7798164560838</v>
      </c>
      <c r="C175" s="18" t="s">
        <v>504</v>
      </c>
      <c r="D175" s="18" t="s">
        <v>505</v>
      </c>
      <c r="E175" s="19">
        <v>1493.5049999999999</v>
      </c>
      <c r="F175" s="20">
        <f t="shared" si="23"/>
        <v>0</v>
      </c>
      <c r="G175" s="19">
        <f t="shared" si="21"/>
        <v>1493.5049999999999</v>
      </c>
      <c r="H175" s="21">
        <v>12</v>
      </c>
      <c r="I175" s="21"/>
      <c r="J175" s="19">
        <v>2530</v>
      </c>
      <c r="K175" s="61" t="s">
        <v>18</v>
      </c>
      <c r="L175" s="23"/>
      <c r="M175" s="24">
        <f t="shared" si="22"/>
        <v>0</v>
      </c>
      <c r="N175" s="25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1:27" ht="15.75" customHeight="1">
      <c r="A176" s="16" t="s">
        <v>506</v>
      </c>
      <c r="B176" s="17">
        <v>7798164560845</v>
      </c>
      <c r="C176" s="18" t="s">
        <v>507</v>
      </c>
      <c r="D176" s="18" t="s">
        <v>508</v>
      </c>
      <c r="E176" s="19">
        <v>1832.9389999999999</v>
      </c>
      <c r="F176" s="20">
        <f t="shared" si="23"/>
        <v>0</v>
      </c>
      <c r="G176" s="19">
        <f t="shared" si="21"/>
        <v>1832.9389999999999</v>
      </c>
      <c r="H176" s="21">
        <v>12</v>
      </c>
      <c r="I176" s="21"/>
      <c r="J176" s="19">
        <v>3104.9999999999995</v>
      </c>
      <c r="K176" s="61" t="s">
        <v>18</v>
      </c>
      <c r="L176" s="23"/>
      <c r="M176" s="24">
        <f t="shared" si="22"/>
        <v>0</v>
      </c>
      <c r="N176" s="25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1:27" ht="15.75" customHeight="1">
      <c r="A177" s="16" t="s">
        <v>509</v>
      </c>
      <c r="B177" s="17">
        <v>7798164560852</v>
      </c>
      <c r="C177" s="18" t="s">
        <v>510</v>
      </c>
      <c r="D177" s="18" t="s">
        <v>511</v>
      </c>
      <c r="E177" s="19">
        <v>1493.5064935064947</v>
      </c>
      <c r="F177" s="20">
        <v>0</v>
      </c>
      <c r="G177" s="19">
        <f t="shared" si="21"/>
        <v>1493.5064935064947</v>
      </c>
      <c r="H177" s="21">
        <v>12</v>
      </c>
      <c r="I177" s="21"/>
      <c r="J177" s="19">
        <v>2530</v>
      </c>
      <c r="K177" s="61" t="s">
        <v>18</v>
      </c>
      <c r="L177" s="23"/>
      <c r="M177" s="24">
        <f t="shared" si="22"/>
        <v>0</v>
      </c>
      <c r="N177" s="28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1:27" ht="15.75" customHeight="1">
      <c r="A178" s="16" t="s">
        <v>512</v>
      </c>
      <c r="B178" s="17">
        <v>7798164560869</v>
      </c>
      <c r="C178" s="18" t="s">
        <v>513</v>
      </c>
      <c r="D178" s="18" t="s">
        <v>514</v>
      </c>
      <c r="E178" s="19">
        <v>1527.4498229043725</v>
      </c>
      <c r="F178" s="20">
        <f t="shared" ref="F178:F180" si="24">+F177</f>
        <v>0</v>
      </c>
      <c r="G178" s="19">
        <f t="shared" si="21"/>
        <v>1527.4498229043725</v>
      </c>
      <c r="H178" s="21">
        <v>12</v>
      </c>
      <c r="I178" s="21"/>
      <c r="J178" s="19">
        <v>2587.5</v>
      </c>
      <c r="K178" s="61" t="s">
        <v>18</v>
      </c>
      <c r="L178" s="23"/>
      <c r="M178" s="24">
        <f t="shared" si="22"/>
        <v>0</v>
      </c>
      <c r="N178" s="28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spans="1:27" ht="15.75" customHeight="1">
      <c r="A179" s="16" t="s">
        <v>515</v>
      </c>
      <c r="B179" s="17">
        <v>7798164560876</v>
      </c>
      <c r="C179" s="18" t="s">
        <v>516</v>
      </c>
      <c r="D179" s="18" t="s">
        <v>517</v>
      </c>
      <c r="E179" s="19">
        <v>1357.7245</v>
      </c>
      <c r="F179" s="20">
        <f t="shared" si="24"/>
        <v>0</v>
      </c>
      <c r="G179" s="19">
        <f t="shared" si="21"/>
        <v>1357.7245</v>
      </c>
      <c r="H179" s="21">
        <v>24</v>
      </c>
      <c r="I179" s="21"/>
      <c r="J179" s="19">
        <v>2300</v>
      </c>
      <c r="K179" s="39" t="s">
        <v>18</v>
      </c>
      <c r="L179" s="23"/>
      <c r="M179" s="24">
        <f t="shared" si="22"/>
        <v>0</v>
      </c>
      <c r="N179" s="28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spans="1:27" ht="15.75" customHeight="1">
      <c r="A180" s="16" t="s">
        <v>518</v>
      </c>
      <c r="B180" s="17">
        <v>7798164560883</v>
      </c>
      <c r="C180" s="18" t="s">
        <v>519</v>
      </c>
      <c r="D180" s="18" t="s">
        <v>520</v>
      </c>
      <c r="E180" s="19">
        <v>1086.1864999999998</v>
      </c>
      <c r="F180" s="20">
        <f t="shared" si="24"/>
        <v>0</v>
      </c>
      <c r="G180" s="19">
        <f t="shared" si="21"/>
        <v>1086.1864999999998</v>
      </c>
      <c r="H180" s="21">
        <v>24</v>
      </c>
      <c r="I180" s="21"/>
      <c r="J180" s="19">
        <v>1839.9999999999998</v>
      </c>
      <c r="K180" s="39" t="s">
        <v>18</v>
      </c>
      <c r="L180" s="23"/>
      <c r="M180" s="24">
        <f t="shared" si="22"/>
        <v>0</v>
      </c>
      <c r="N180" s="25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spans="1:27" ht="15.75" customHeight="1">
      <c r="A181" s="16" t="s">
        <v>521</v>
      </c>
      <c r="B181" s="17">
        <v>7798164560890</v>
      </c>
      <c r="C181" s="18" t="s">
        <v>522</v>
      </c>
      <c r="D181" s="18" t="s">
        <v>523</v>
      </c>
      <c r="E181" s="19">
        <v>3258.5594999999998</v>
      </c>
      <c r="F181" s="20">
        <v>0</v>
      </c>
      <c r="G181" s="19">
        <f t="shared" si="21"/>
        <v>3258.5594999999998</v>
      </c>
      <c r="H181" s="21">
        <v>24</v>
      </c>
      <c r="I181" s="21"/>
      <c r="J181" s="19">
        <v>5520</v>
      </c>
      <c r="K181" s="61" t="s">
        <v>18</v>
      </c>
      <c r="L181" s="23"/>
      <c r="M181" s="24">
        <f t="shared" si="22"/>
        <v>0</v>
      </c>
      <c r="N181" s="28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spans="1:27" ht="15.75" customHeight="1">
      <c r="A182" s="16" t="s">
        <v>524</v>
      </c>
      <c r="B182" s="17">
        <v>7798164560906</v>
      </c>
      <c r="C182" s="18" t="s">
        <v>525</v>
      </c>
      <c r="D182" s="18" t="s">
        <v>526</v>
      </c>
      <c r="E182" s="19">
        <v>1357.7245</v>
      </c>
      <c r="F182" s="20">
        <f t="shared" ref="F182:F184" si="25">+F181</f>
        <v>0</v>
      </c>
      <c r="G182" s="19">
        <f t="shared" si="21"/>
        <v>1357.7245</v>
      </c>
      <c r="H182" s="21">
        <v>72</v>
      </c>
      <c r="I182" s="21"/>
      <c r="J182" s="19">
        <v>2300</v>
      </c>
      <c r="K182" s="39" t="s">
        <v>18</v>
      </c>
      <c r="L182" s="23"/>
      <c r="M182" s="24">
        <f t="shared" si="22"/>
        <v>0</v>
      </c>
      <c r="N182" s="25" t="s">
        <v>23</v>
      </c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spans="1:27" ht="15.75" customHeight="1">
      <c r="A183" s="16" t="s">
        <v>527</v>
      </c>
      <c r="B183" s="17">
        <v>7798164561194</v>
      </c>
      <c r="C183" s="18" t="s">
        <v>528</v>
      </c>
      <c r="D183" s="18" t="s">
        <v>529</v>
      </c>
      <c r="E183" s="19">
        <v>3733.7624999999998</v>
      </c>
      <c r="F183" s="20">
        <f t="shared" si="25"/>
        <v>0</v>
      </c>
      <c r="G183" s="19">
        <f t="shared" si="21"/>
        <v>3733.7624999999998</v>
      </c>
      <c r="H183" s="21">
        <v>6</v>
      </c>
      <c r="I183" s="21"/>
      <c r="J183" s="19">
        <v>6324.9999999999991</v>
      </c>
      <c r="K183" s="39" t="s">
        <v>18</v>
      </c>
      <c r="L183" s="23"/>
      <c r="M183" s="24">
        <f t="shared" si="22"/>
        <v>0</v>
      </c>
      <c r="N183" s="25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6" t="s">
        <v>530</v>
      </c>
      <c r="B184" s="17">
        <v>7798164561446</v>
      </c>
      <c r="C184" s="18" t="s">
        <v>531</v>
      </c>
      <c r="D184" s="18" t="s">
        <v>532</v>
      </c>
      <c r="E184" s="19">
        <v>1493.5049999999999</v>
      </c>
      <c r="F184" s="20">
        <f t="shared" si="25"/>
        <v>0</v>
      </c>
      <c r="G184" s="19">
        <f t="shared" si="21"/>
        <v>1493.5049999999999</v>
      </c>
      <c r="H184" s="21">
        <v>6</v>
      </c>
      <c r="I184" s="21"/>
      <c r="J184" s="19">
        <v>2530</v>
      </c>
      <c r="K184" s="61" t="s">
        <v>18</v>
      </c>
      <c r="L184" s="23"/>
      <c r="M184" s="24">
        <f t="shared" si="22"/>
        <v>0</v>
      </c>
      <c r="N184" s="25" t="s">
        <v>533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6" t="s">
        <v>534</v>
      </c>
      <c r="B185" s="17">
        <v>7798164561453</v>
      </c>
      <c r="C185" s="18" t="s">
        <v>535</v>
      </c>
      <c r="D185" s="18" t="s">
        <v>536</v>
      </c>
      <c r="E185" s="19">
        <v>2511.7954999999997</v>
      </c>
      <c r="F185" s="20">
        <v>0</v>
      </c>
      <c r="G185" s="19">
        <f t="shared" si="21"/>
        <v>2511.7954999999997</v>
      </c>
      <c r="H185" s="21">
        <v>6</v>
      </c>
      <c r="I185" s="21"/>
      <c r="J185" s="19">
        <v>4255</v>
      </c>
      <c r="K185" s="61" t="s">
        <v>18</v>
      </c>
      <c r="L185" s="23"/>
      <c r="M185" s="24">
        <f t="shared" si="22"/>
        <v>0</v>
      </c>
      <c r="N185" s="25" t="s">
        <v>537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6" t="s">
        <v>538</v>
      </c>
      <c r="B186" s="17">
        <v>7798164563563</v>
      </c>
      <c r="C186" s="18" t="s">
        <v>539</v>
      </c>
      <c r="D186" s="18" t="s">
        <v>540</v>
      </c>
      <c r="E186" s="19">
        <v>5091.4984999999997</v>
      </c>
      <c r="F186" s="20">
        <f t="shared" ref="F186:F188" si="26">+F185</f>
        <v>0</v>
      </c>
      <c r="G186" s="19">
        <f t="shared" si="21"/>
        <v>5091.4984999999997</v>
      </c>
      <c r="H186" s="21">
        <v>12</v>
      </c>
      <c r="I186" s="21"/>
      <c r="J186" s="19">
        <v>8625</v>
      </c>
      <c r="K186" s="39" t="s">
        <v>18</v>
      </c>
      <c r="L186" s="23"/>
      <c r="M186" s="24">
        <f t="shared" si="22"/>
        <v>0</v>
      </c>
      <c r="N186" s="25" t="s">
        <v>23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6" t="s">
        <v>541</v>
      </c>
      <c r="B187" s="17">
        <v>7798164563570</v>
      </c>
      <c r="C187" s="18" t="s">
        <v>542</v>
      </c>
      <c r="D187" s="18" t="s">
        <v>543</v>
      </c>
      <c r="E187" s="19">
        <v>5091.4984999999997</v>
      </c>
      <c r="F187" s="20">
        <f t="shared" si="26"/>
        <v>0</v>
      </c>
      <c r="G187" s="19">
        <f t="shared" si="21"/>
        <v>5091.4984999999997</v>
      </c>
      <c r="H187" s="21">
        <v>12</v>
      </c>
      <c r="I187" s="21"/>
      <c r="J187" s="19">
        <v>8625</v>
      </c>
      <c r="K187" s="39" t="s">
        <v>18</v>
      </c>
      <c r="L187" s="23"/>
      <c r="M187" s="24">
        <f t="shared" si="22"/>
        <v>0</v>
      </c>
      <c r="N187" s="25" t="s">
        <v>544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thickBot="1">
      <c r="A188" s="29" t="s">
        <v>545</v>
      </c>
      <c r="B188" s="30">
        <v>7798164563587</v>
      </c>
      <c r="C188" s="31" t="s">
        <v>546</v>
      </c>
      <c r="D188" s="31" t="s">
        <v>547</v>
      </c>
      <c r="E188" s="32">
        <v>5091.4984999999997</v>
      </c>
      <c r="F188" s="33">
        <f t="shared" si="26"/>
        <v>0</v>
      </c>
      <c r="G188" s="32">
        <f t="shared" si="21"/>
        <v>5091.4984999999997</v>
      </c>
      <c r="H188" s="34">
        <v>12</v>
      </c>
      <c r="I188" s="34"/>
      <c r="J188" s="32">
        <v>8625</v>
      </c>
      <c r="K188" s="59" t="s">
        <v>18</v>
      </c>
      <c r="L188" s="36"/>
      <c r="M188" s="37">
        <f t="shared" si="22"/>
        <v>0</v>
      </c>
      <c r="N188" s="38" t="s">
        <v>544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thickBot="1">
      <c r="A189" s="90" t="s">
        <v>548</v>
      </c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6" t="s">
        <v>549</v>
      </c>
      <c r="B190" s="7">
        <v>7798164560302</v>
      </c>
      <c r="C190" s="8" t="s">
        <v>550</v>
      </c>
      <c r="D190" s="8" t="s">
        <v>551</v>
      </c>
      <c r="E190" s="9">
        <v>9436.2444999999989</v>
      </c>
      <c r="F190" s="10">
        <v>0</v>
      </c>
      <c r="G190" s="9">
        <f t="shared" ref="G190:G203" si="27">E190*(1-F190)</f>
        <v>9436.2444999999989</v>
      </c>
      <c r="H190" s="11">
        <v>4</v>
      </c>
      <c r="I190" s="11"/>
      <c r="J190" s="9">
        <v>15984.999999999998</v>
      </c>
      <c r="K190" s="62" t="s">
        <v>18</v>
      </c>
      <c r="L190" s="13"/>
      <c r="M190" s="14">
        <f t="shared" ref="M190:M203" si="28">+G190*L190</f>
        <v>0</v>
      </c>
      <c r="N190" s="1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6" t="s">
        <v>552</v>
      </c>
      <c r="B191" s="17">
        <v>7798164560579</v>
      </c>
      <c r="C191" s="18" t="s">
        <v>553</v>
      </c>
      <c r="D191" s="18" t="s">
        <v>554</v>
      </c>
      <c r="E191" s="19">
        <v>882.52149999999995</v>
      </c>
      <c r="F191" s="20">
        <f t="shared" ref="F191:F196" si="29">+F190</f>
        <v>0</v>
      </c>
      <c r="G191" s="19">
        <f t="shared" si="27"/>
        <v>882.52149999999995</v>
      </c>
      <c r="H191" s="21">
        <v>12</v>
      </c>
      <c r="I191" s="21"/>
      <c r="J191" s="19">
        <v>1494.9999999999998</v>
      </c>
      <c r="K191" s="63" t="s">
        <v>18</v>
      </c>
      <c r="L191" s="23"/>
      <c r="M191" s="24">
        <f t="shared" si="28"/>
        <v>0</v>
      </c>
      <c r="N191" s="25" t="s">
        <v>23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6" t="s">
        <v>555</v>
      </c>
      <c r="B192" s="17">
        <v>7798164560609</v>
      </c>
      <c r="C192" s="18" t="s">
        <v>556</v>
      </c>
      <c r="D192" s="18" t="s">
        <v>557</v>
      </c>
      <c r="E192" s="19">
        <v>1357.7245</v>
      </c>
      <c r="F192" s="20">
        <f t="shared" si="29"/>
        <v>0</v>
      </c>
      <c r="G192" s="19">
        <f t="shared" si="27"/>
        <v>1357.7245</v>
      </c>
      <c r="H192" s="21">
        <v>12</v>
      </c>
      <c r="I192" s="21"/>
      <c r="J192" s="19">
        <v>2300</v>
      </c>
      <c r="K192" s="63" t="s">
        <v>18</v>
      </c>
      <c r="L192" s="23"/>
      <c r="M192" s="24">
        <f t="shared" si="28"/>
        <v>0</v>
      </c>
      <c r="N192" s="2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6" t="s">
        <v>558</v>
      </c>
      <c r="B193" s="17">
        <v>7798164560654</v>
      </c>
      <c r="C193" s="18" t="s">
        <v>559</v>
      </c>
      <c r="D193" s="18" t="s">
        <v>560</v>
      </c>
      <c r="E193" s="19">
        <v>3190.5140000000001</v>
      </c>
      <c r="F193" s="20">
        <f t="shared" si="29"/>
        <v>0</v>
      </c>
      <c r="G193" s="19">
        <f t="shared" si="27"/>
        <v>3190.5140000000001</v>
      </c>
      <c r="H193" s="21">
        <v>3</v>
      </c>
      <c r="I193" s="21"/>
      <c r="J193" s="19">
        <v>5405</v>
      </c>
      <c r="K193" s="63" t="s">
        <v>18</v>
      </c>
      <c r="L193" s="23"/>
      <c r="M193" s="24">
        <f t="shared" si="28"/>
        <v>0</v>
      </c>
      <c r="N193" s="25" t="s">
        <v>23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6" t="s">
        <v>561</v>
      </c>
      <c r="B194" s="17">
        <v>7798164560661</v>
      </c>
      <c r="C194" s="18" t="s">
        <v>562</v>
      </c>
      <c r="D194" s="18" t="s">
        <v>563</v>
      </c>
      <c r="E194" s="19">
        <v>3394.3285000000001</v>
      </c>
      <c r="F194" s="20">
        <f t="shared" si="29"/>
        <v>0</v>
      </c>
      <c r="G194" s="19">
        <f t="shared" si="27"/>
        <v>3394.3285000000001</v>
      </c>
      <c r="H194" s="21">
        <v>6</v>
      </c>
      <c r="I194" s="21"/>
      <c r="J194" s="19">
        <v>5750</v>
      </c>
      <c r="K194" s="63" t="s">
        <v>18</v>
      </c>
      <c r="L194" s="23"/>
      <c r="M194" s="24">
        <f t="shared" si="28"/>
        <v>0</v>
      </c>
      <c r="N194" s="25" t="s">
        <v>23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6" t="s">
        <v>564</v>
      </c>
      <c r="B195" s="17">
        <v>7798164560678</v>
      </c>
      <c r="C195" s="18" t="s">
        <v>565</v>
      </c>
      <c r="D195" s="18" t="s">
        <v>566</v>
      </c>
      <c r="E195" s="19">
        <v>3665.9470000000001</v>
      </c>
      <c r="F195" s="20">
        <f t="shared" si="29"/>
        <v>0</v>
      </c>
      <c r="G195" s="19">
        <f t="shared" si="27"/>
        <v>3665.9470000000001</v>
      </c>
      <c r="H195" s="21">
        <v>3</v>
      </c>
      <c r="I195" s="21"/>
      <c r="J195" s="19">
        <v>6209.9999999999991</v>
      </c>
      <c r="K195" s="63" t="s">
        <v>18</v>
      </c>
      <c r="L195" s="23"/>
      <c r="M195" s="24">
        <f t="shared" si="28"/>
        <v>0</v>
      </c>
      <c r="N195" s="25" t="s">
        <v>23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6" t="s">
        <v>567</v>
      </c>
      <c r="B196" s="64" t="s">
        <v>568</v>
      </c>
      <c r="C196" s="18" t="s">
        <v>569</v>
      </c>
      <c r="D196" s="18" t="s">
        <v>570</v>
      </c>
      <c r="E196" s="19">
        <v>51151.229500000001</v>
      </c>
      <c r="F196" s="20">
        <f t="shared" si="29"/>
        <v>0</v>
      </c>
      <c r="G196" s="19">
        <f t="shared" si="27"/>
        <v>51151.229500000001</v>
      </c>
      <c r="H196" s="21">
        <v>1</v>
      </c>
      <c r="I196" s="21"/>
      <c r="J196" s="19">
        <v>86650.2</v>
      </c>
      <c r="K196" s="63" t="s">
        <v>18</v>
      </c>
      <c r="L196" s="23"/>
      <c r="M196" s="24">
        <f t="shared" si="28"/>
        <v>0</v>
      </c>
      <c r="N196" s="2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6" t="s">
        <v>571</v>
      </c>
      <c r="B197" s="17">
        <v>7798164560791</v>
      </c>
      <c r="C197" s="18" t="s">
        <v>572</v>
      </c>
      <c r="D197" s="18" t="s">
        <v>573</v>
      </c>
      <c r="E197" s="19">
        <v>3530.0974999999999</v>
      </c>
      <c r="F197" s="20">
        <v>0</v>
      </c>
      <c r="G197" s="19">
        <f t="shared" si="27"/>
        <v>3530.0974999999999</v>
      </c>
      <c r="H197" s="21">
        <v>12</v>
      </c>
      <c r="I197" s="21"/>
      <c r="J197" s="19">
        <v>5979.9999999999991</v>
      </c>
      <c r="K197" s="63" t="s">
        <v>18</v>
      </c>
      <c r="L197" s="23"/>
      <c r="M197" s="24">
        <f t="shared" si="28"/>
        <v>0</v>
      </c>
      <c r="N197" s="25" t="s">
        <v>23</v>
      </c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spans="1:27" ht="15.75" customHeight="1">
      <c r="A198" s="16" t="s">
        <v>574</v>
      </c>
      <c r="B198" s="17">
        <v>7798164560944</v>
      </c>
      <c r="C198" s="18" t="s">
        <v>575</v>
      </c>
      <c r="D198" s="18" t="s">
        <v>576</v>
      </c>
      <c r="E198" s="19">
        <v>1255.8919999999998</v>
      </c>
      <c r="F198" s="20">
        <f t="shared" ref="F198:F203" si="30">+F197</f>
        <v>0</v>
      </c>
      <c r="G198" s="19">
        <f t="shared" si="27"/>
        <v>1255.8919999999998</v>
      </c>
      <c r="H198" s="21">
        <v>12</v>
      </c>
      <c r="I198" s="21"/>
      <c r="J198" s="19">
        <v>2127.5</v>
      </c>
      <c r="K198" s="63" t="s">
        <v>18</v>
      </c>
      <c r="L198" s="23"/>
      <c r="M198" s="24">
        <f t="shared" si="28"/>
        <v>0</v>
      </c>
      <c r="N198" s="2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6" t="s">
        <v>577</v>
      </c>
      <c r="B199" s="17">
        <v>7798164560982</v>
      </c>
      <c r="C199" s="18" t="s">
        <v>578</v>
      </c>
      <c r="D199" s="18" t="s">
        <v>579</v>
      </c>
      <c r="E199" s="19">
        <v>11472.836999999998</v>
      </c>
      <c r="F199" s="20">
        <f t="shared" si="30"/>
        <v>0</v>
      </c>
      <c r="G199" s="19">
        <f t="shared" si="27"/>
        <v>11472.836999999998</v>
      </c>
      <c r="H199" s="21">
        <v>6</v>
      </c>
      <c r="I199" s="21"/>
      <c r="J199" s="19">
        <v>19435</v>
      </c>
      <c r="K199" s="63" t="s">
        <v>18</v>
      </c>
      <c r="L199" s="23"/>
      <c r="M199" s="24">
        <f t="shared" si="28"/>
        <v>0</v>
      </c>
      <c r="N199" s="25" t="s">
        <v>23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6" t="s">
        <v>580</v>
      </c>
      <c r="B200" s="17">
        <v>7798164561026</v>
      </c>
      <c r="C200" s="18" t="s">
        <v>581</v>
      </c>
      <c r="D200" s="18" t="s">
        <v>581</v>
      </c>
      <c r="E200" s="19">
        <v>8485.8323494687083</v>
      </c>
      <c r="F200" s="20">
        <f t="shared" si="30"/>
        <v>0</v>
      </c>
      <c r="G200" s="19">
        <f t="shared" si="27"/>
        <v>8485.8323494687083</v>
      </c>
      <c r="H200" s="21">
        <v>4</v>
      </c>
      <c r="I200" s="21"/>
      <c r="J200" s="19">
        <v>14374.999999999998</v>
      </c>
      <c r="K200" s="63" t="s">
        <v>18</v>
      </c>
      <c r="L200" s="23"/>
      <c r="M200" s="24">
        <f t="shared" si="28"/>
        <v>0</v>
      </c>
      <c r="N200" s="2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6" t="s">
        <v>582</v>
      </c>
      <c r="B201" s="17">
        <v>7798164561187</v>
      </c>
      <c r="C201" s="18" t="s">
        <v>583</v>
      </c>
      <c r="D201" s="18" t="s">
        <v>584</v>
      </c>
      <c r="E201" s="19">
        <v>950.40599999999995</v>
      </c>
      <c r="F201" s="20">
        <f t="shared" si="30"/>
        <v>0</v>
      </c>
      <c r="G201" s="19">
        <f t="shared" si="27"/>
        <v>950.40599999999995</v>
      </c>
      <c r="H201" s="21">
        <v>12</v>
      </c>
      <c r="I201" s="21"/>
      <c r="J201" s="19">
        <v>1609.9999999999998</v>
      </c>
      <c r="K201" s="63" t="s">
        <v>18</v>
      </c>
      <c r="L201" s="23"/>
      <c r="M201" s="24">
        <f t="shared" si="28"/>
        <v>0</v>
      </c>
      <c r="N201" s="25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6" t="s">
        <v>585</v>
      </c>
      <c r="B202" s="17">
        <v>7798164561286</v>
      </c>
      <c r="C202" s="18" t="s">
        <v>586</v>
      </c>
      <c r="D202" s="18" t="s">
        <v>587</v>
      </c>
      <c r="E202" s="19">
        <v>1968.7079999999999</v>
      </c>
      <c r="F202" s="20">
        <f t="shared" si="30"/>
        <v>0</v>
      </c>
      <c r="G202" s="19">
        <f t="shared" si="27"/>
        <v>1968.7079999999999</v>
      </c>
      <c r="H202" s="21">
        <v>12</v>
      </c>
      <c r="I202" s="21"/>
      <c r="J202" s="19">
        <v>3334.9999999999995</v>
      </c>
      <c r="K202" s="63" t="s">
        <v>18</v>
      </c>
      <c r="L202" s="23"/>
      <c r="M202" s="24">
        <f t="shared" si="28"/>
        <v>0</v>
      </c>
      <c r="N202" s="25" t="s">
        <v>23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thickBot="1">
      <c r="A203" s="29" t="s">
        <v>588</v>
      </c>
      <c r="B203" s="30">
        <v>7798164561866</v>
      </c>
      <c r="C203" s="31" t="s">
        <v>589</v>
      </c>
      <c r="D203" s="31" t="s">
        <v>590</v>
      </c>
      <c r="E203" s="32">
        <v>4073.1964999999996</v>
      </c>
      <c r="F203" s="33">
        <f t="shared" si="30"/>
        <v>0</v>
      </c>
      <c r="G203" s="32">
        <f t="shared" si="27"/>
        <v>4073.1964999999996</v>
      </c>
      <c r="H203" s="34">
        <v>12</v>
      </c>
      <c r="I203" s="34"/>
      <c r="J203" s="32">
        <v>6899.9999999999991</v>
      </c>
      <c r="K203" s="65" t="s">
        <v>18</v>
      </c>
      <c r="L203" s="36"/>
      <c r="M203" s="37">
        <f t="shared" si="28"/>
        <v>0</v>
      </c>
      <c r="N203" s="38" t="s">
        <v>23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thickBot="1">
      <c r="A204" s="91" t="s">
        <v>591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6" t="s">
        <v>592</v>
      </c>
      <c r="B205" s="7">
        <v>7798164561545</v>
      </c>
      <c r="C205" s="8" t="s">
        <v>593</v>
      </c>
      <c r="D205" s="8" t="s">
        <v>594</v>
      </c>
      <c r="E205" s="9">
        <v>3258.5594999999998</v>
      </c>
      <c r="F205" s="10">
        <f>+F203</f>
        <v>0</v>
      </c>
      <c r="G205" s="9">
        <f t="shared" ref="G205:G216" si="31">E205*(1-F205)</f>
        <v>3258.5594999999998</v>
      </c>
      <c r="H205" s="11">
        <v>48</v>
      </c>
      <c r="I205" s="11"/>
      <c r="J205" s="9">
        <v>5520</v>
      </c>
      <c r="K205" s="66" t="s">
        <v>18</v>
      </c>
      <c r="L205" s="13"/>
      <c r="M205" s="14">
        <f t="shared" ref="M205:M216" si="32">+G205*L205</f>
        <v>0</v>
      </c>
      <c r="N205" s="15" t="s">
        <v>23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6" t="s">
        <v>595</v>
      </c>
      <c r="B206" s="17">
        <v>7798164561552</v>
      </c>
      <c r="C206" s="18" t="s">
        <v>596</v>
      </c>
      <c r="D206" s="18" t="s">
        <v>597</v>
      </c>
      <c r="E206" s="19">
        <v>2647.5759999999996</v>
      </c>
      <c r="F206" s="20">
        <f t="shared" ref="F206:F216" si="33">+F205</f>
        <v>0</v>
      </c>
      <c r="G206" s="19">
        <f t="shared" si="31"/>
        <v>2647.5759999999996</v>
      </c>
      <c r="H206" s="21">
        <v>48</v>
      </c>
      <c r="I206" s="21"/>
      <c r="J206" s="19">
        <v>4485</v>
      </c>
      <c r="K206" s="67" t="s">
        <v>18</v>
      </c>
      <c r="L206" s="23"/>
      <c r="M206" s="24">
        <f t="shared" si="32"/>
        <v>0</v>
      </c>
      <c r="N206" s="25" t="s">
        <v>23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6" t="s">
        <v>598</v>
      </c>
      <c r="B207" s="17">
        <v>7798164561569</v>
      </c>
      <c r="C207" s="18" t="s">
        <v>599</v>
      </c>
      <c r="D207" s="18" t="s">
        <v>600</v>
      </c>
      <c r="E207" s="19">
        <v>4684.179456906727</v>
      </c>
      <c r="F207" s="20">
        <f t="shared" si="33"/>
        <v>0</v>
      </c>
      <c r="G207" s="19">
        <f t="shared" si="31"/>
        <v>4684.179456906727</v>
      </c>
      <c r="H207" s="21">
        <v>12</v>
      </c>
      <c r="I207" s="21"/>
      <c r="J207" s="19">
        <v>7934.9999999999991</v>
      </c>
      <c r="K207" s="67" t="s">
        <v>18</v>
      </c>
      <c r="L207" s="23"/>
      <c r="M207" s="24">
        <f t="shared" si="32"/>
        <v>0</v>
      </c>
      <c r="N207" s="25" t="s">
        <v>23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6" t="s">
        <v>601</v>
      </c>
      <c r="B208" s="17">
        <v>7798164561576</v>
      </c>
      <c r="C208" s="18" t="s">
        <v>602</v>
      </c>
      <c r="D208" s="18" t="s">
        <v>603</v>
      </c>
      <c r="E208" s="19">
        <v>2172.3729999999996</v>
      </c>
      <c r="F208" s="20">
        <f t="shared" si="33"/>
        <v>0</v>
      </c>
      <c r="G208" s="19">
        <f t="shared" si="31"/>
        <v>2172.3729999999996</v>
      </c>
      <c r="H208" s="21">
        <v>12</v>
      </c>
      <c r="I208" s="21"/>
      <c r="J208" s="19">
        <v>3679.9999999999995</v>
      </c>
      <c r="K208" s="67" t="s">
        <v>18</v>
      </c>
      <c r="L208" s="23"/>
      <c r="M208" s="24">
        <f t="shared" si="32"/>
        <v>0</v>
      </c>
      <c r="N208" s="25" t="s">
        <v>23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6" t="s">
        <v>604</v>
      </c>
      <c r="B209" s="17">
        <v>7798164561590</v>
      </c>
      <c r="C209" s="18" t="s">
        <v>605</v>
      </c>
      <c r="D209" s="18" t="s">
        <v>606</v>
      </c>
      <c r="E209" s="19">
        <v>5770.3549999999996</v>
      </c>
      <c r="F209" s="20">
        <f t="shared" si="33"/>
        <v>0</v>
      </c>
      <c r="G209" s="19">
        <f t="shared" si="31"/>
        <v>5770.3549999999996</v>
      </c>
      <c r="H209" s="21">
        <v>12</v>
      </c>
      <c r="I209" s="21"/>
      <c r="J209" s="19">
        <v>9775</v>
      </c>
      <c r="K209" s="67" t="s">
        <v>18</v>
      </c>
      <c r="L209" s="23"/>
      <c r="M209" s="24">
        <f t="shared" si="32"/>
        <v>0</v>
      </c>
      <c r="N209" s="25" t="s">
        <v>23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6" t="s">
        <v>607</v>
      </c>
      <c r="B210" s="17">
        <v>7798164561606</v>
      </c>
      <c r="C210" s="18" t="s">
        <v>608</v>
      </c>
      <c r="D210" s="18" t="s">
        <v>609</v>
      </c>
      <c r="E210" s="19">
        <v>5363.0365000000002</v>
      </c>
      <c r="F210" s="20">
        <f t="shared" si="33"/>
        <v>0</v>
      </c>
      <c r="G210" s="19">
        <f t="shared" si="31"/>
        <v>5363.0365000000002</v>
      </c>
      <c r="H210" s="21">
        <v>24</v>
      </c>
      <c r="I210" s="21"/>
      <c r="J210" s="19">
        <v>9085</v>
      </c>
      <c r="K210" s="67" t="s">
        <v>18</v>
      </c>
      <c r="L210" s="23"/>
      <c r="M210" s="24">
        <f t="shared" si="32"/>
        <v>0</v>
      </c>
      <c r="N210" s="25" t="s">
        <v>23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6" t="s">
        <v>610</v>
      </c>
      <c r="B211" s="17">
        <v>7798164561613</v>
      </c>
      <c r="C211" s="18" t="s">
        <v>611</v>
      </c>
      <c r="D211" s="18" t="s">
        <v>612</v>
      </c>
      <c r="E211" s="19">
        <v>3326.4439999999995</v>
      </c>
      <c r="F211" s="20">
        <f t="shared" si="33"/>
        <v>0</v>
      </c>
      <c r="G211" s="19">
        <f t="shared" si="31"/>
        <v>3326.4439999999995</v>
      </c>
      <c r="H211" s="21">
        <v>12</v>
      </c>
      <c r="I211" s="21"/>
      <c r="J211" s="19">
        <v>5635</v>
      </c>
      <c r="K211" s="67" t="s">
        <v>18</v>
      </c>
      <c r="L211" s="23"/>
      <c r="M211" s="24">
        <f t="shared" si="32"/>
        <v>0</v>
      </c>
      <c r="N211" s="25" t="s">
        <v>23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6" t="s">
        <v>613</v>
      </c>
      <c r="B212" s="17">
        <v>7798164561644</v>
      </c>
      <c r="C212" s="18" t="s">
        <v>614</v>
      </c>
      <c r="D212" s="18" t="s">
        <v>615</v>
      </c>
      <c r="E212" s="19">
        <v>6449.223</v>
      </c>
      <c r="F212" s="20">
        <f t="shared" si="33"/>
        <v>0</v>
      </c>
      <c r="G212" s="19">
        <f t="shared" si="31"/>
        <v>6449.223</v>
      </c>
      <c r="H212" s="21">
        <v>18</v>
      </c>
      <c r="I212" s="21"/>
      <c r="J212" s="19">
        <v>10925</v>
      </c>
      <c r="K212" s="67" t="s">
        <v>18</v>
      </c>
      <c r="L212" s="23"/>
      <c r="M212" s="24">
        <f t="shared" si="32"/>
        <v>0</v>
      </c>
      <c r="N212" s="25" t="s">
        <v>23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6" t="s">
        <v>616</v>
      </c>
      <c r="B213" s="17">
        <v>7798164561651</v>
      </c>
      <c r="C213" s="18" t="s">
        <v>617</v>
      </c>
      <c r="D213" s="18" t="s">
        <v>618</v>
      </c>
      <c r="E213" s="19">
        <v>3054.8944999999994</v>
      </c>
      <c r="F213" s="20">
        <f t="shared" si="33"/>
        <v>0</v>
      </c>
      <c r="G213" s="19">
        <f t="shared" si="31"/>
        <v>3054.8944999999994</v>
      </c>
      <c r="H213" s="21">
        <v>36</v>
      </c>
      <c r="I213" s="21"/>
      <c r="J213" s="19">
        <v>5175</v>
      </c>
      <c r="K213" s="67" t="s">
        <v>18</v>
      </c>
      <c r="L213" s="23"/>
      <c r="M213" s="24">
        <f t="shared" si="32"/>
        <v>0</v>
      </c>
      <c r="N213" s="25" t="s">
        <v>23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6" t="s">
        <v>619</v>
      </c>
      <c r="B214" s="17">
        <v>7798164561668</v>
      </c>
      <c r="C214" s="18" t="s">
        <v>620</v>
      </c>
      <c r="D214" s="18" t="s">
        <v>621</v>
      </c>
      <c r="E214" s="19">
        <v>1697.1584999999998</v>
      </c>
      <c r="F214" s="20">
        <f t="shared" si="33"/>
        <v>0</v>
      </c>
      <c r="G214" s="19">
        <f t="shared" si="31"/>
        <v>1697.1584999999998</v>
      </c>
      <c r="H214" s="21">
        <v>48</v>
      </c>
      <c r="I214" s="21"/>
      <c r="J214" s="19">
        <v>2875</v>
      </c>
      <c r="K214" s="67" t="s">
        <v>18</v>
      </c>
      <c r="L214" s="23"/>
      <c r="M214" s="24">
        <f t="shared" si="32"/>
        <v>0</v>
      </c>
      <c r="N214" s="25" t="s">
        <v>23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6" t="s">
        <v>622</v>
      </c>
      <c r="B215" s="17">
        <v>7798164561675</v>
      </c>
      <c r="C215" s="18" t="s">
        <v>623</v>
      </c>
      <c r="D215" s="18" t="s">
        <v>624</v>
      </c>
      <c r="E215" s="19">
        <v>7399.6404999999995</v>
      </c>
      <c r="F215" s="20">
        <f t="shared" si="33"/>
        <v>0</v>
      </c>
      <c r="G215" s="19">
        <f t="shared" si="31"/>
        <v>7399.6404999999995</v>
      </c>
      <c r="H215" s="21">
        <v>12</v>
      </c>
      <c r="I215" s="21"/>
      <c r="J215" s="19">
        <v>12534.999999999998</v>
      </c>
      <c r="K215" s="67" t="s">
        <v>18</v>
      </c>
      <c r="L215" s="23"/>
      <c r="M215" s="24">
        <f t="shared" si="32"/>
        <v>0</v>
      </c>
      <c r="N215" s="25" t="s">
        <v>23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thickBot="1">
      <c r="A216" s="29" t="s">
        <v>625</v>
      </c>
      <c r="B216" s="30">
        <v>7798164561682</v>
      </c>
      <c r="C216" s="31" t="s">
        <v>626</v>
      </c>
      <c r="D216" s="31" t="s">
        <v>627</v>
      </c>
      <c r="E216" s="32">
        <v>5091.4984999999997</v>
      </c>
      <c r="F216" s="33">
        <f t="shared" si="33"/>
        <v>0</v>
      </c>
      <c r="G216" s="32">
        <f t="shared" si="31"/>
        <v>5091.4984999999997</v>
      </c>
      <c r="H216" s="34">
        <v>24</v>
      </c>
      <c r="I216" s="34"/>
      <c r="J216" s="32">
        <v>8625</v>
      </c>
      <c r="K216" s="68" t="s">
        <v>18</v>
      </c>
      <c r="L216" s="36"/>
      <c r="M216" s="37">
        <f t="shared" si="32"/>
        <v>0</v>
      </c>
      <c r="N216" s="38" t="s">
        <v>23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thickBot="1">
      <c r="A217" s="1"/>
      <c r="B217" s="69"/>
      <c r="C217" s="1"/>
      <c r="D217" s="1"/>
      <c r="E217" s="70"/>
      <c r="F217" s="71"/>
      <c r="G217" s="70"/>
      <c r="H217" s="72"/>
      <c r="I217" s="72"/>
      <c r="J217" s="73"/>
      <c r="K217" s="74" t="s">
        <v>628</v>
      </c>
      <c r="L217" s="72" t="s">
        <v>629</v>
      </c>
      <c r="M217" s="75">
        <f>SUM(M9:M24,M26:M77,M79:M115,M117:M127,M129:M167,M169:M188,M190:M203,M205:M216)</f>
        <v>0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69"/>
      <c r="C218" s="1"/>
      <c r="D218" s="1"/>
      <c r="E218" s="70"/>
      <c r="F218" s="71"/>
      <c r="G218" s="70"/>
      <c r="H218" s="72"/>
      <c r="I218" s="72"/>
      <c r="J218" s="73"/>
      <c r="K218" s="74"/>
      <c r="L218" s="72"/>
      <c r="M218" s="7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76"/>
      <c r="I219" s="7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76"/>
      <c r="I220" s="7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76"/>
      <c r="I221" s="7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76"/>
      <c r="I222" s="7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76"/>
      <c r="I223" s="7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76"/>
      <c r="I224" s="7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76"/>
      <c r="I225" s="7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76"/>
      <c r="I226" s="7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76"/>
      <c r="I227" s="7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76"/>
      <c r="I228" s="7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76"/>
      <c r="I229" s="7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76"/>
      <c r="I230" s="7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76"/>
      <c r="I231" s="7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76"/>
      <c r="I232" s="7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76"/>
      <c r="I233" s="7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76"/>
      <c r="I234" s="7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76"/>
      <c r="I235" s="7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76"/>
      <c r="I236" s="7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76"/>
      <c r="I237" s="7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76"/>
      <c r="I238" s="7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76"/>
      <c r="I239" s="7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76"/>
      <c r="I240" s="7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76"/>
      <c r="I241" s="7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76"/>
      <c r="I242" s="7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76"/>
      <c r="I243" s="7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76"/>
      <c r="I244" s="7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76"/>
      <c r="I245" s="7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76"/>
      <c r="I246" s="7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76"/>
      <c r="I247" s="7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76"/>
      <c r="I248" s="7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76"/>
      <c r="I249" s="7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76"/>
      <c r="I250" s="7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76"/>
      <c r="I251" s="7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76"/>
      <c r="I252" s="7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76"/>
      <c r="I253" s="7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76"/>
      <c r="I254" s="7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76"/>
      <c r="I255" s="7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76"/>
      <c r="I256" s="7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76"/>
      <c r="I257" s="7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76"/>
      <c r="I258" s="7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76"/>
      <c r="I259" s="7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76"/>
      <c r="I260" s="7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76"/>
      <c r="I261" s="7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76"/>
      <c r="I262" s="7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76"/>
      <c r="I263" s="7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76"/>
      <c r="I264" s="7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76"/>
      <c r="I265" s="7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76"/>
      <c r="I266" s="7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76"/>
      <c r="I267" s="7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76"/>
      <c r="I268" s="7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76"/>
      <c r="I269" s="7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76"/>
      <c r="I270" s="7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76"/>
      <c r="I271" s="7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76"/>
      <c r="I272" s="7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76"/>
      <c r="I273" s="7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76"/>
      <c r="I274" s="7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76"/>
      <c r="I275" s="7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76"/>
      <c r="I276" s="7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76"/>
      <c r="I277" s="7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76"/>
      <c r="I278" s="7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76"/>
      <c r="I279" s="7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76"/>
      <c r="I280" s="7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76"/>
      <c r="I281" s="7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76"/>
      <c r="I282" s="7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76"/>
      <c r="I283" s="7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76"/>
      <c r="I284" s="7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76"/>
      <c r="I285" s="7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76"/>
      <c r="I286" s="7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76"/>
      <c r="I287" s="7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76"/>
      <c r="I288" s="7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76"/>
      <c r="I289" s="7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76"/>
      <c r="I290" s="7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76"/>
      <c r="I291" s="7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76"/>
      <c r="I292" s="7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76"/>
      <c r="I293" s="7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76"/>
      <c r="I294" s="7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76"/>
      <c r="I295" s="7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76"/>
      <c r="I296" s="7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76"/>
      <c r="I297" s="7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76"/>
      <c r="I298" s="7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76"/>
      <c r="I299" s="7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76"/>
      <c r="I300" s="7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76"/>
      <c r="I301" s="7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76"/>
      <c r="I302" s="7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76"/>
      <c r="I303" s="7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76"/>
      <c r="I304" s="7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76"/>
      <c r="I305" s="7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76"/>
      <c r="I306" s="7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76"/>
      <c r="I307" s="7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76"/>
      <c r="I308" s="7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76"/>
      <c r="I309" s="7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76"/>
      <c r="I310" s="7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76"/>
      <c r="I311" s="7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76"/>
      <c r="I312" s="7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76"/>
      <c r="I313" s="7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76"/>
      <c r="I314" s="7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76"/>
      <c r="I315" s="7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76"/>
      <c r="I316" s="7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76"/>
      <c r="I317" s="7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76"/>
      <c r="I318" s="7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76"/>
      <c r="I319" s="7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76"/>
      <c r="I320" s="7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76"/>
      <c r="I321" s="7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76"/>
      <c r="I322" s="7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76"/>
      <c r="I323" s="7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76"/>
      <c r="I324" s="7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76"/>
      <c r="I325" s="7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76"/>
      <c r="I326" s="7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76"/>
      <c r="I327" s="7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76"/>
      <c r="I328" s="7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76"/>
      <c r="I329" s="7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76"/>
      <c r="I330" s="7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76"/>
      <c r="I331" s="7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76"/>
      <c r="I332" s="7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76"/>
      <c r="I333" s="7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76"/>
      <c r="I334" s="7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76"/>
      <c r="I335" s="7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76"/>
      <c r="I336" s="7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76"/>
      <c r="I337" s="7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76"/>
      <c r="I338" s="7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76"/>
      <c r="I339" s="7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76"/>
      <c r="I340" s="7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76"/>
      <c r="I341" s="7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76"/>
      <c r="I342" s="7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76"/>
      <c r="I343" s="7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76"/>
      <c r="I344" s="7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76"/>
      <c r="I345" s="7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76"/>
      <c r="I346" s="7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76"/>
      <c r="I347" s="7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76"/>
      <c r="I348" s="7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76"/>
      <c r="I349" s="7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76"/>
      <c r="I350" s="7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76"/>
      <c r="I351" s="7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76"/>
      <c r="I352" s="7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76"/>
      <c r="I353" s="7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76"/>
      <c r="I354" s="7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76"/>
      <c r="I355" s="7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76"/>
      <c r="I356" s="7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76"/>
      <c r="I357" s="7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76"/>
      <c r="I358" s="7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76"/>
      <c r="I359" s="7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76"/>
      <c r="I360" s="7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76"/>
      <c r="I361" s="7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76"/>
      <c r="I362" s="7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76"/>
      <c r="I363" s="7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76"/>
      <c r="I364" s="7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76"/>
      <c r="I365" s="7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76"/>
      <c r="I366" s="7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76"/>
      <c r="I367" s="7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76"/>
      <c r="I368" s="7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76"/>
      <c r="I369" s="7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76"/>
      <c r="I370" s="7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76"/>
      <c r="I371" s="7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76"/>
      <c r="I372" s="7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76"/>
      <c r="I373" s="7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76"/>
      <c r="I374" s="7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76"/>
      <c r="I375" s="7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76"/>
      <c r="I376" s="7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76"/>
      <c r="I377" s="7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76"/>
      <c r="I378" s="7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76"/>
      <c r="I379" s="7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76"/>
      <c r="I380" s="7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76"/>
      <c r="I381" s="7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76"/>
      <c r="I382" s="7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76"/>
      <c r="I383" s="7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76"/>
      <c r="I384" s="7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76"/>
      <c r="I385" s="7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76"/>
      <c r="I386" s="7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76"/>
      <c r="I387" s="7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76"/>
      <c r="I388" s="7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76"/>
      <c r="I389" s="7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76"/>
      <c r="I390" s="7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76"/>
      <c r="I391" s="7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76"/>
      <c r="I392" s="7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76"/>
      <c r="I393" s="7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76"/>
      <c r="I394" s="7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76"/>
      <c r="I395" s="7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76"/>
      <c r="I396" s="7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76"/>
      <c r="I397" s="7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76"/>
      <c r="I398" s="7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76"/>
      <c r="I399" s="7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76"/>
      <c r="I400" s="7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76"/>
      <c r="I401" s="7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76"/>
      <c r="I402" s="7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76"/>
      <c r="I403" s="7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76"/>
      <c r="I404" s="7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76"/>
      <c r="I405" s="7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76"/>
      <c r="I406" s="7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76"/>
      <c r="I407" s="7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76"/>
      <c r="I408" s="7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76"/>
      <c r="I409" s="7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76"/>
      <c r="I410" s="7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76"/>
      <c r="I411" s="7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76"/>
      <c r="I412" s="7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76"/>
      <c r="I413" s="7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76"/>
      <c r="I414" s="7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76"/>
      <c r="I415" s="7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76"/>
      <c r="I416" s="7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76"/>
      <c r="I417" s="7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76"/>
      <c r="I418" s="7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76"/>
      <c r="I419" s="7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76"/>
      <c r="I420" s="7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76"/>
      <c r="I421" s="7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76"/>
      <c r="I422" s="7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76"/>
      <c r="I423" s="7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76"/>
      <c r="I424" s="7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76"/>
      <c r="I425" s="7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76"/>
      <c r="I426" s="7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76"/>
      <c r="I427" s="7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76"/>
      <c r="I428" s="7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76"/>
      <c r="I429" s="7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76"/>
      <c r="I430" s="7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76"/>
      <c r="I431" s="7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76"/>
      <c r="I432" s="7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76"/>
      <c r="I433" s="7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76"/>
      <c r="I434" s="7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76"/>
      <c r="I435" s="7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76"/>
      <c r="I436" s="7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76"/>
      <c r="I437" s="7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76"/>
      <c r="I438" s="7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76"/>
      <c r="I439" s="7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76"/>
      <c r="I440" s="7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76"/>
      <c r="I441" s="7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76"/>
      <c r="I442" s="7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76"/>
      <c r="I443" s="7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76"/>
      <c r="I444" s="7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76"/>
      <c r="I445" s="7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76"/>
      <c r="I446" s="7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76"/>
      <c r="I447" s="7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76"/>
      <c r="I448" s="7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76"/>
      <c r="I449" s="7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76"/>
      <c r="I450" s="7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76"/>
      <c r="I451" s="7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76"/>
      <c r="I452" s="7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76"/>
      <c r="I453" s="7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76"/>
      <c r="I454" s="7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76"/>
      <c r="I455" s="7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76"/>
      <c r="I456" s="7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76"/>
      <c r="I457" s="7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76"/>
      <c r="I458" s="7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76"/>
      <c r="I459" s="7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76"/>
      <c r="I460" s="7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76"/>
      <c r="I461" s="7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76"/>
      <c r="I462" s="7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76"/>
      <c r="I463" s="7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76"/>
      <c r="I464" s="7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76"/>
      <c r="I465" s="7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76"/>
      <c r="I466" s="7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76"/>
      <c r="I467" s="7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76"/>
      <c r="I468" s="7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76"/>
      <c r="I469" s="7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76"/>
      <c r="I470" s="7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76"/>
      <c r="I471" s="7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76"/>
      <c r="I472" s="7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76"/>
      <c r="I473" s="7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76"/>
      <c r="I474" s="7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76"/>
      <c r="I475" s="7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76"/>
      <c r="I476" s="7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76"/>
      <c r="I477" s="7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76"/>
      <c r="I478" s="7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76"/>
      <c r="I479" s="7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76"/>
      <c r="I480" s="7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76"/>
      <c r="I481" s="7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76"/>
      <c r="I482" s="7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76"/>
      <c r="I483" s="7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76"/>
      <c r="I484" s="7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76"/>
      <c r="I485" s="7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76"/>
      <c r="I486" s="7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76"/>
      <c r="I487" s="7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76"/>
      <c r="I488" s="7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76"/>
      <c r="I489" s="7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76"/>
      <c r="I490" s="7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76"/>
      <c r="I491" s="7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76"/>
      <c r="I492" s="7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76"/>
      <c r="I493" s="7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76"/>
      <c r="I494" s="7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76"/>
      <c r="I495" s="7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76"/>
      <c r="I496" s="7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76"/>
      <c r="I497" s="7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76"/>
      <c r="I498" s="7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76"/>
      <c r="I499" s="7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76"/>
      <c r="I500" s="7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76"/>
      <c r="I501" s="7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76"/>
      <c r="I502" s="7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76"/>
      <c r="I503" s="7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76"/>
      <c r="I504" s="7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76"/>
      <c r="I505" s="7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76"/>
      <c r="I506" s="7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76"/>
      <c r="I507" s="7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76"/>
      <c r="I508" s="7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76"/>
      <c r="I509" s="7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76"/>
      <c r="I510" s="7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76"/>
      <c r="I511" s="7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76"/>
      <c r="I512" s="7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76"/>
      <c r="I513" s="7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76"/>
      <c r="I514" s="7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76"/>
      <c r="I515" s="7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76"/>
      <c r="I516" s="7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76"/>
      <c r="I517" s="7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76"/>
      <c r="I518" s="7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76"/>
      <c r="I519" s="7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76"/>
      <c r="I520" s="7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76"/>
      <c r="I521" s="7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76"/>
      <c r="I522" s="7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76"/>
      <c r="I523" s="7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76"/>
      <c r="I524" s="7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76"/>
      <c r="I525" s="7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76"/>
      <c r="I526" s="7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76"/>
      <c r="I527" s="7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76"/>
      <c r="I528" s="7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76"/>
      <c r="I529" s="7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76"/>
      <c r="I530" s="7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76"/>
      <c r="I531" s="7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76"/>
      <c r="I532" s="7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76"/>
      <c r="I533" s="7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76"/>
      <c r="I534" s="7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76"/>
      <c r="I535" s="7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76"/>
      <c r="I536" s="7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76"/>
      <c r="I537" s="7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76"/>
      <c r="I538" s="7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76"/>
      <c r="I539" s="7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76"/>
      <c r="I540" s="7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76"/>
      <c r="I541" s="7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76"/>
      <c r="I542" s="7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76"/>
      <c r="I543" s="7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76"/>
      <c r="I544" s="7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76"/>
      <c r="I545" s="7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76"/>
      <c r="I546" s="7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76"/>
      <c r="I547" s="7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76"/>
      <c r="I548" s="7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76"/>
      <c r="I549" s="7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76"/>
      <c r="I550" s="7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76"/>
      <c r="I551" s="7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76"/>
      <c r="I552" s="7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76"/>
      <c r="I553" s="7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76"/>
      <c r="I554" s="7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76"/>
      <c r="I555" s="7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76"/>
      <c r="I556" s="7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76"/>
      <c r="I557" s="7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76"/>
      <c r="I558" s="7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76"/>
      <c r="I559" s="7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76"/>
      <c r="I560" s="7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76"/>
      <c r="I561" s="7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76"/>
      <c r="I562" s="7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76"/>
      <c r="I563" s="7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76"/>
      <c r="I564" s="7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76"/>
      <c r="I565" s="7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76"/>
      <c r="I566" s="7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76"/>
      <c r="I567" s="7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76"/>
      <c r="I568" s="7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76"/>
      <c r="I569" s="7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76"/>
      <c r="I570" s="7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76"/>
      <c r="I571" s="7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76"/>
      <c r="I572" s="7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76"/>
      <c r="I573" s="7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76"/>
      <c r="I574" s="7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76"/>
      <c r="I575" s="7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76"/>
      <c r="I576" s="7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76"/>
      <c r="I577" s="7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76"/>
      <c r="I578" s="7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76"/>
      <c r="I579" s="7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76"/>
      <c r="I580" s="7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76"/>
      <c r="I581" s="7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76"/>
      <c r="I582" s="7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76"/>
      <c r="I583" s="7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76"/>
      <c r="I584" s="7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76"/>
      <c r="I585" s="7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76"/>
      <c r="I586" s="7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76"/>
      <c r="I587" s="7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76"/>
      <c r="I588" s="7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76"/>
      <c r="I589" s="7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76"/>
      <c r="I590" s="7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76"/>
      <c r="I591" s="7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76"/>
      <c r="I592" s="7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76"/>
      <c r="I593" s="7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76"/>
      <c r="I594" s="7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76"/>
      <c r="I595" s="7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76"/>
      <c r="I596" s="7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76"/>
      <c r="I597" s="7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76"/>
      <c r="I598" s="7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76"/>
      <c r="I599" s="7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76"/>
      <c r="I600" s="7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76"/>
      <c r="I601" s="7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76"/>
      <c r="I602" s="7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76"/>
      <c r="I603" s="7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76"/>
      <c r="I604" s="7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76"/>
      <c r="I605" s="7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76"/>
      <c r="I606" s="7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76"/>
      <c r="I607" s="7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76"/>
      <c r="I608" s="7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76"/>
      <c r="I609" s="7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76"/>
      <c r="I610" s="7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76"/>
      <c r="I611" s="7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76"/>
      <c r="I612" s="7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76"/>
      <c r="I613" s="7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76"/>
      <c r="I614" s="7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76"/>
      <c r="I615" s="7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76"/>
      <c r="I616" s="7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76"/>
      <c r="I617" s="7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76"/>
      <c r="I618" s="7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76"/>
      <c r="I619" s="7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76"/>
      <c r="I620" s="7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76"/>
      <c r="I621" s="7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76"/>
      <c r="I622" s="7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76"/>
      <c r="I623" s="7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76"/>
      <c r="I624" s="7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76"/>
      <c r="I625" s="7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76"/>
      <c r="I626" s="7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76"/>
      <c r="I627" s="7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76"/>
      <c r="I628" s="7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76"/>
      <c r="I629" s="7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76"/>
      <c r="I630" s="7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76"/>
      <c r="I631" s="7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76"/>
      <c r="I632" s="7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76"/>
      <c r="I633" s="7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76"/>
      <c r="I634" s="7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76"/>
      <c r="I635" s="7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76"/>
      <c r="I636" s="7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76"/>
      <c r="I637" s="7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76"/>
      <c r="I638" s="7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76"/>
      <c r="I639" s="7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76"/>
      <c r="I640" s="7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76"/>
      <c r="I641" s="7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76"/>
      <c r="I642" s="7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76"/>
      <c r="I643" s="7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76"/>
      <c r="I644" s="7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76"/>
      <c r="I645" s="7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76"/>
      <c r="I646" s="7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76"/>
      <c r="I647" s="7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76"/>
      <c r="I648" s="7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76"/>
      <c r="I649" s="7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76"/>
      <c r="I650" s="7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76"/>
      <c r="I651" s="7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76"/>
      <c r="I652" s="7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76"/>
      <c r="I653" s="7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76"/>
      <c r="I654" s="7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76"/>
      <c r="I655" s="7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76"/>
      <c r="I656" s="7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76"/>
      <c r="I657" s="7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76"/>
      <c r="I658" s="7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76"/>
      <c r="I659" s="7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76"/>
      <c r="I660" s="7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76"/>
      <c r="I661" s="7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76"/>
      <c r="I662" s="7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76"/>
      <c r="I663" s="7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76"/>
      <c r="I664" s="7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76"/>
      <c r="I665" s="7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76"/>
      <c r="I666" s="7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76"/>
      <c r="I667" s="7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76"/>
      <c r="I668" s="7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76"/>
      <c r="I669" s="7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76"/>
      <c r="I670" s="7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76"/>
      <c r="I671" s="7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76"/>
      <c r="I672" s="7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76"/>
      <c r="I673" s="7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76"/>
      <c r="I674" s="7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76"/>
      <c r="I675" s="7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76"/>
      <c r="I676" s="7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76"/>
      <c r="I677" s="7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76"/>
      <c r="I678" s="7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76"/>
      <c r="I679" s="7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76"/>
      <c r="I680" s="7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76"/>
      <c r="I681" s="7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76"/>
      <c r="I682" s="7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76"/>
      <c r="I683" s="7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76"/>
      <c r="I684" s="7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76"/>
      <c r="I685" s="7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76"/>
      <c r="I686" s="7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76"/>
      <c r="I687" s="7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76"/>
      <c r="I688" s="7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76"/>
      <c r="I689" s="7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76"/>
      <c r="I690" s="7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76"/>
      <c r="I691" s="7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76"/>
      <c r="I692" s="7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76"/>
      <c r="I693" s="7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76"/>
      <c r="I694" s="7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76"/>
      <c r="I695" s="7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76"/>
      <c r="I696" s="7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76"/>
      <c r="I697" s="7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76"/>
      <c r="I698" s="7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76"/>
      <c r="I699" s="7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76"/>
      <c r="I700" s="7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76"/>
      <c r="I701" s="7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76"/>
      <c r="I702" s="7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76"/>
      <c r="I703" s="7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76"/>
      <c r="I704" s="7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76"/>
      <c r="I705" s="7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76"/>
      <c r="I706" s="7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76"/>
      <c r="I707" s="7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76"/>
      <c r="I708" s="7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76"/>
      <c r="I709" s="7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76"/>
      <c r="I710" s="7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76"/>
      <c r="I711" s="7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76"/>
      <c r="I712" s="7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76"/>
      <c r="I713" s="7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76"/>
      <c r="I714" s="7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76"/>
      <c r="I715" s="7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76"/>
      <c r="I716" s="7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76"/>
      <c r="I717" s="7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76"/>
      <c r="I718" s="7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76"/>
      <c r="I719" s="7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76"/>
      <c r="I720" s="7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76"/>
      <c r="I721" s="7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76"/>
      <c r="I722" s="7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76"/>
      <c r="I723" s="7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76"/>
      <c r="I724" s="7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76"/>
      <c r="I725" s="7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76"/>
      <c r="I726" s="7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76"/>
      <c r="I727" s="7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76"/>
      <c r="I728" s="7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76"/>
      <c r="I729" s="7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76"/>
      <c r="I730" s="7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76"/>
      <c r="I731" s="7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76"/>
      <c r="I732" s="7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76"/>
      <c r="I733" s="7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76"/>
      <c r="I734" s="7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76"/>
      <c r="I735" s="7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76"/>
      <c r="I736" s="7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76"/>
      <c r="I737" s="7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76"/>
      <c r="I738" s="7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76"/>
      <c r="I739" s="7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76"/>
      <c r="I740" s="7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76"/>
      <c r="I741" s="7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76"/>
      <c r="I742" s="7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76"/>
      <c r="I743" s="7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76"/>
      <c r="I744" s="7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76"/>
      <c r="I745" s="7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76"/>
      <c r="I746" s="7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76"/>
      <c r="I747" s="7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76"/>
      <c r="I748" s="7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76"/>
      <c r="I749" s="7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76"/>
      <c r="I750" s="7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76"/>
      <c r="I751" s="7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76"/>
      <c r="I752" s="7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76"/>
      <c r="I753" s="7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76"/>
      <c r="I754" s="7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76"/>
      <c r="I755" s="7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76"/>
      <c r="I756" s="7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76"/>
      <c r="I757" s="7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76"/>
      <c r="I758" s="7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76"/>
      <c r="I759" s="7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76"/>
      <c r="I760" s="7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76"/>
      <c r="I761" s="7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76"/>
      <c r="I762" s="7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76"/>
      <c r="I763" s="7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76"/>
      <c r="I764" s="7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76"/>
      <c r="I765" s="7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76"/>
      <c r="I766" s="7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76"/>
      <c r="I767" s="7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76"/>
      <c r="I768" s="7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76"/>
      <c r="I769" s="7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76"/>
      <c r="I770" s="7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76"/>
      <c r="I771" s="7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76"/>
      <c r="I772" s="7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76"/>
      <c r="I773" s="7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76"/>
      <c r="I774" s="7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76"/>
      <c r="I775" s="7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76"/>
      <c r="I776" s="7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76"/>
      <c r="I777" s="7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76"/>
      <c r="I778" s="7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76"/>
      <c r="I779" s="7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76"/>
      <c r="I780" s="7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76"/>
      <c r="I781" s="7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76"/>
      <c r="I782" s="7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76"/>
      <c r="I783" s="7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76"/>
      <c r="I784" s="7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76"/>
      <c r="I785" s="7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76"/>
      <c r="I786" s="7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76"/>
      <c r="I787" s="7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76"/>
      <c r="I788" s="7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76"/>
      <c r="I789" s="7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76"/>
      <c r="I790" s="7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76"/>
      <c r="I791" s="7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76"/>
      <c r="I792" s="7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76"/>
      <c r="I793" s="7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76"/>
      <c r="I794" s="7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76"/>
      <c r="I795" s="7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76"/>
      <c r="I796" s="7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76"/>
      <c r="I797" s="7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76"/>
      <c r="I798" s="7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76"/>
      <c r="I799" s="7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76"/>
      <c r="I800" s="7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76"/>
      <c r="I801" s="7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76"/>
      <c r="I802" s="7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76"/>
      <c r="I803" s="7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76"/>
      <c r="I804" s="7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76"/>
      <c r="I805" s="7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76"/>
      <c r="I806" s="7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76"/>
      <c r="I807" s="7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76"/>
      <c r="I808" s="7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76"/>
      <c r="I809" s="7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76"/>
      <c r="I810" s="7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76"/>
      <c r="I811" s="7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76"/>
      <c r="I812" s="7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76"/>
      <c r="I813" s="7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76"/>
      <c r="I814" s="7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76"/>
      <c r="I815" s="7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76"/>
      <c r="I816" s="7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76"/>
      <c r="I817" s="7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76"/>
      <c r="I818" s="7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76"/>
      <c r="I819" s="7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76"/>
      <c r="I820" s="7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76"/>
      <c r="I821" s="7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76"/>
      <c r="I822" s="7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76"/>
      <c r="I823" s="7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76"/>
      <c r="I824" s="7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76"/>
      <c r="I825" s="7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76"/>
      <c r="I826" s="7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76"/>
      <c r="I827" s="7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76"/>
      <c r="I828" s="7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76"/>
      <c r="I829" s="7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76"/>
      <c r="I830" s="7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76"/>
      <c r="I831" s="7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76"/>
      <c r="I832" s="7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76"/>
      <c r="I833" s="7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76"/>
      <c r="I834" s="7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76"/>
      <c r="I835" s="7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76"/>
      <c r="I836" s="7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76"/>
      <c r="I837" s="7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76"/>
      <c r="I838" s="7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76"/>
      <c r="I839" s="7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76"/>
      <c r="I840" s="7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76"/>
      <c r="I841" s="7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76"/>
      <c r="I842" s="7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76"/>
      <c r="I843" s="7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76"/>
      <c r="I844" s="7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76"/>
      <c r="I845" s="7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76"/>
      <c r="I846" s="7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76"/>
      <c r="I847" s="7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76"/>
      <c r="I848" s="7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76"/>
      <c r="I849" s="7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76"/>
      <c r="I850" s="7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76"/>
      <c r="I851" s="7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76"/>
      <c r="I852" s="7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76"/>
      <c r="I853" s="7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76"/>
      <c r="I854" s="7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76"/>
      <c r="I855" s="7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76"/>
      <c r="I856" s="7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76"/>
      <c r="I857" s="7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76"/>
      <c r="I858" s="7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76"/>
      <c r="I859" s="7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76"/>
      <c r="I860" s="7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76"/>
      <c r="I861" s="7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76"/>
      <c r="I862" s="7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76"/>
      <c r="I863" s="7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76"/>
      <c r="I864" s="7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76"/>
      <c r="I865" s="7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76"/>
      <c r="I866" s="7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76"/>
      <c r="I867" s="7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76"/>
      <c r="I868" s="7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76"/>
      <c r="I869" s="7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76"/>
      <c r="I870" s="7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76"/>
      <c r="I871" s="7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76"/>
      <c r="I872" s="7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76"/>
      <c r="I873" s="7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76"/>
      <c r="I874" s="7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76"/>
      <c r="I875" s="7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76"/>
      <c r="I876" s="7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76"/>
      <c r="I877" s="7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76"/>
      <c r="I878" s="7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76"/>
      <c r="I879" s="7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76"/>
      <c r="I880" s="7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76"/>
      <c r="I881" s="7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76"/>
      <c r="I882" s="7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76"/>
      <c r="I883" s="7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76"/>
      <c r="I884" s="7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76"/>
      <c r="I885" s="7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76"/>
      <c r="I886" s="7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76"/>
      <c r="I887" s="7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76"/>
      <c r="I888" s="7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76"/>
      <c r="I889" s="7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76"/>
      <c r="I890" s="7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76"/>
      <c r="I891" s="7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76"/>
      <c r="I892" s="7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76"/>
      <c r="I893" s="7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76"/>
      <c r="I894" s="7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76"/>
      <c r="I895" s="7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76"/>
      <c r="I896" s="7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76"/>
      <c r="I897" s="7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76"/>
      <c r="I898" s="7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76"/>
      <c r="I899" s="7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76"/>
      <c r="I900" s="7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76"/>
      <c r="I901" s="7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76"/>
      <c r="I902" s="7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76"/>
      <c r="I903" s="7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76"/>
      <c r="I904" s="7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76"/>
      <c r="I905" s="7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76"/>
      <c r="I906" s="7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76"/>
      <c r="I907" s="7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76"/>
      <c r="I908" s="7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76"/>
      <c r="I909" s="7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76"/>
      <c r="I910" s="7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76"/>
      <c r="I911" s="7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76"/>
      <c r="I912" s="7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76"/>
      <c r="I913" s="7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76"/>
      <c r="I914" s="7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76"/>
      <c r="I915" s="7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76"/>
      <c r="I916" s="7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76"/>
      <c r="I917" s="7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76"/>
      <c r="I918" s="7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76"/>
      <c r="I919" s="7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76"/>
      <c r="I920" s="7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76"/>
      <c r="I921" s="7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76"/>
      <c r="I922" s="7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76"/>
      <c r="I923" s="7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76"/>
      <c r="I924" s="7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76"/>
      <c r="I925" s="7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76"/>
      <c r="I926" s="7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76"/>
      <c r="I927" s="7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76"/>
      <c r="I928" s="7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76"/>
      <c r="I929" s="7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76"/>
      <c r="I930" s="7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76"/>
      <c r="I931" s="7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76"/>
      <c r="I932" s="7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76"/>
      <c r="I933" s="7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76"/>
      <c r="I934" s="7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76"/>
      <c r="I935" s="7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76"/>
      <c r="I936" s="7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76"/>
      <c r="I937" s="7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76"/>
      <c r="I938" s="7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76"/>
      <c r="I939" s="7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76"/>
      <c r="I940" s="7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76"/>
      <c r="I941" s="7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76"/>
      <c r="I942" s="7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76"/>
      <c r="I943" s="7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76"/>
      <c r="I944" s="7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76"/>
      <c r="I945" s="7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76"/>
      <c r="I946" s="7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76"/>
      <c r="I947" s="7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76"/>
      <c r="I948" s="7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76"/>
      <c r="I949" s="7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76"/>
      <c r="I950" s="7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76"/>
      <c r="I951" s="7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76"/>
      <c r="I952" s="7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76"/>
      <c r="I953" s="7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76"/>
      <c r="I954" s="7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76"/>
      <c r="I955" s="7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76"/>
      <c r="I956" s="7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76"/>
      <c r="I957" s="7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76"/>
      <c r="I958" s="7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76"/>
      <c r="I959" s="7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76"/>
      <c r="I960" s="7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76"/>
      <c r="I961" s="7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76"/>
      <c r="I962" s="7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76"/>
      <c r="I963" s="7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76"/>
      <c r="I964" s="7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76"/>
      <c r="I965" s="7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76"/>
      <c r="I966" s="7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76"/>
      <c r="I967" s="7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76"/>
      <c r="I968" s="7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76"/>
      <c r="I969" s="7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76"/>
      <c r="I970" s="7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76"/>
      <c r="I971" s="7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76"/>
      <c r="I972" s="7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76"/>
      <c r="I973" s="7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76"/>
      <c r="I974" s="7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76"/>
      <c r="I975" s="7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76"/>
      <c r="I976" s="7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76"/>
      <c r="I977" s="7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76"/>
      <c r="I978" s="7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76"/>
      <c r="I979" s="7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76"/>
      <c r="I980" s="7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76"/>
      <c r="I981" s="7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76"/>
      <c r="I982" s="7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76"/>
      <c r="I983" s="7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76"/>
      <c r="I984" s="7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76"/>
      <c r="I985" s="7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76"/>
      <c r="I986" s="7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</sheetData>
  <mergeCells count="17">
    <mergeCell ref="M6:M7"/>
    <mergeCell ref="N6:N7"/>
    <mergeCell ref="A1:N1"/>
    <mergeCell ref="A6:A7"/>
    <mergeCell ref="B6:B7"/>
    <mergeCell ref="C6:C7"/>
    <mergeCell ref="D6:D7"/>
    <mergeCell ref="K6:K7"/>
    <mergeCell ref="L6:L7"/>
    <mergeCell ref="A8:N8"/>
    <mergeCell ref="A25:N25"/>
    <mergeCell ref="A78:N78"/>
    <mergeCell ref="A116:N116"/>
    <mergeCell ref="A128:N128"/>
    <mergeCell ref="A168:N168"/>
    <mergeCell ref="A189:N189"/>
    <mergeCell ref="A204:N204"/>
  </mergeCells>
  <hyperlinks>
    <hyperlink ref="K9" r:id="rId1"/>
    <hyperlink ref="K10" r:id="rId2"/>
    <hyperlink ref="K11" r:id="rId3"/>
    <hyperlink ref="K12" r:id="rId4"/>
    <hyperlink ref="K13" r:id="rId5"/>
    <hyperlink ref="K14" r:id="rId6"/>
    <hyperlink ref="K15" r:id="rId7"/>
    <hyperlink ref="K16" r:id="rId8"/>
    <hyperlink ref="K17" r:id="rId9"/>
    <hyperlink ref="K18" r:id="rId10"/>
    <hyperlink ref="K19" r:id="rId11"/>
    <hyperlink ref="K20" r:id="rId12"/>
    <hyperlink ref="K21" r:id="rId13"/>
    <hyperlink ref="K22" r:id="rId14"/>
    <hyperlink ref="K23" r:id="rId15"/>
    <hyperlink ref="K24" r:id="rId16"/>
    <hyperlink ref="K26" r:id="rId17"/>
    <hyperlink ref="K27" r:id="rId18"/>
    <hyperlink ref="K28" r:id="rId19"/>
    <hyperlink ref="K29" r:id="rId20"/>
    <hyperlink ref="K30" r:id="rId21"/>
    <hyperlink ref="K31" r:id="rId22"/>
    <hyperlink ref="K32" r:id="rId23"/>
    <hyperlink ref="K33" r:id="rId24"/>
    <hyperlink ref="K34" r:id="rId25"/>
    <hyperlink ref="K35" r:id="rId26"/>
    <hyperlink ref="K36" r:id="rId27"/>
    <hyperlink ref="K37" r:id="rId28"/>
    <hyperlink ref="K38" r:id="rId29"/>
    <hyperlink ref="K39" r:id="rId30"/>
    <hyperlink ref="K40" r:id="rId31"/>
    <hyperlink ref="K41" r:id="rId32"/>
    <hyperlink ref="K42" r:id="rId33"/>
    <hyperlink ref="K43" r:id="rId34"/>
    <hyperlink ref="K44" r:id="rId35"/>
    <hyperlink ref="K45" r:id="rId36"/>
    <hyperlink ref="K46" r:id="rId37"/>
    <hyperlink ref="K47" r:id="rId38"/>
    <hyperlink ref="K48" r:id="rId39"/>
    <hyperlink ref="K49" r:id="rId40"/>
    <hyperlink ref="K50" r:id="rId41"/>
    <hyperlink ref="K51" r:id="rId42"/>
    <hyperlink ref="K52" r:id="rId43"/>
    <hyperlink ref="K53" r:id="rId44"/>
    <hyperlink ref="K54" r:id="rId45"/>
    <hyperlink ref="K55" r:id="rId46"/>
    <hyperlink ref="K56" r:id="rId47"/>
    <hyperlink ref="K57" r:id="rId48"/>
    <hyperlink ref="K58" r:id="rId49"/>
    <hyperlink ref="K59" r:id="rId50"/>
    <hyperlink ref="K60" r:id="rId51"/>
    <hyperlink ref="K61" r:id="rId52"/>
    <hyperlink ref="K62" r:id="rId53"/>
    <hyperlink ref="K63" r:id="rId54"/>
    <hyperlink ref="K64" r:id="rId55"/>
    <hyperlink ref="K65" r:id="rId56"/>
    <hyperlink ref="K66" r:id="rId57"/>
    <hyperlink ref="K67" r:id="rId58"/>
    <hyperlink ref="K68" r:id="rId59"/>
    <hyperlink ref="K69" r:id="rId60"/>
    <hyperlink ref="K70" r:id="rId61"/>
    <hyperlink ref="K71" r:id="rId62"/>
    <hyperlink ref="K72" r:id="rId63"/>
    <hyperlink ref="K73" r:id="rId64"/>
    <hyperlink ref="K74" r:id="rId65"/>
    <hyperlink ref="K75" r:id="rId66"/>
    <hyperlink ref="K76" r:id="rId67"/>
    <hyperlink ref="K77" r:id="rId68"/>
    <hyperlink ref="K79" r:id="rId69"/>
    <hyperlink ref="K80" r:id="rId70"/>
    <hyperlink ref="K81" r:id="rId71"/>
    <hyperlink ref="K82" r:id="rId72"/>
    <hyperlink ref="K83" r:id="rId73"/>
    <hyperlink ref="K84" r:id="rId74"/>
    <hyperlink ref="K85" r:id="rId75"/>
    <hyperlink ref="K86" r:id="rId76"/>
    <hyperlink ref="K87" r:id="rId77"/>
    <hyperlink ref="K88" r:id="rId78"/>
    <hyperlink ref="K89" r:id="rId79"/>
    <hyperlink ref="K90" r:id="rId80"/>
    <hyperlink ref="K91" r:id="rId81"/>
    <hyperlink ref="K92" r:id="rId82"/>
    <hyperlink ref="K93" r:id="rId83"/>
    <hyperlink ref="K94" r:id="rId84"/>
    <hyperlink ref="K95" r:id="rId85"/>
    <hyperlink ref="K96" r:id="rId86"/>
    <hyperlink ref="K97" r:id="rId87"/>
    <hyperlink ref="K98" r:id="rId88"/>
    <hyperlink ref="K99" r:id="rId89"/>
    <hyperlink ref="K100" r:id="rId90"/>
    <hyperlink ref="K101" r:id="rId91"/>
    <hyperlink ref="K102" r:id="rId92"/>
    <hyperlink ref="K103" r:id="rId93"/>
    <hyperlink ref="K104" r:id="rId94"/>
    <hyperlink ref="K105" r:id="rId95"/>
    <hyperlink ref="K106" r:id="rId96"/>
    <hyperlink ref="K107" r:id="rId97"/>
    <hyperlink ref="K108" r:id="rId98"/>
    <hyperlink ref="K109" r:id="rId99"/>
    <hyperlink ref="K110" r:id="rId100"/>
    <hyperlink ref="K111" r:id="rId101"/>
    <hyperlink ref="K112" r:id="rId102"/>
    <hyperlink ref="K113" r:id="rId103"/>
    <hyperlink ref="K114" r:id="rId104"/>
    <hyperlink ref="K115" r:id="rId105"/>
    <hyperlink ref="K117" r:id="rId106"/>
    <hyperlink ref="K118" r:id="rId107"/>
    <hyperlink ref="K119" r:id="rId108"/>
    <hyperlink ref="K120" r:id="rId109"/>
    <hyperlink ref="K121" r:id="rId110"/>
    <hyperlink ref="K122" r:id="rId111"/>
    <hyperlink ref="K123" r:id="rId112"/>
    <hyperlink ref="K124" r:id="rId113"/>
    <hyperlink ref="K125" r:id="rId114"/>
    <hyperlink ref="K126" r:id="rId115"/>
    <hyperlink ref="K127" r:id="rId116"/>
    <hyperlink ref="K129" r:id="rId117"/>
    <hyperlink ref="K130" r:id="rId118"/>
    <hyperlink ref="K131" r:id="rId119"/>
    <hyperlink ref="K132" r:id="rId120"/>
    <hyperlink ref="K133" r:id="rId121"/>
    <hyperlink ref="K134" r:id="rId122"/>
    <hyperlink ref="K135" r:id="rId123"/>
    <hyperlink ref="K136" r:id="rId124"/>
    <hyperlink ref="K137" r:id="rId125"/>
    <hyperlink ref="K138" r:id="rId126"/>
    <hyperlink ref="K139" r:id="rId127"/>
    <hyperlink ref="K140" r:id="rId128"/>
    <hyperlink ref="K141" r:id="rId129"/>
    <hyperlink ref="K142" r:id="rId130"/>
    <hyperlink ref="K143" r:id="rId131"/>
    <hyperlink ref="K144" r:id="rId132"/>
    <hyperlink ref="K145" r:id="rId133"/>
    <hyperlink ref="K146" r:id="rId134"/>
    <hyperlink ref="K147" r:id="rId135"/>
    <hyperlink ref="K148" r:id="rId136"/>
    <hyperlink ref="K149" r:id="rId137"/>
    <hyperlink ref="K150" r:id="rId138"/>
    <hyperlink ref="K151" r:id="rId139"/>
    <hyperlink ref="K152" r:id="rId140"/>
    <hyperlink ref="K153" r:id="rId141"/>
    <hyperlink ref="K154" r:id="rId142"/>
    <hyperlink ref="K155" r:id="rId143"/>
    <hyperlink ref="K156" r:id="rId144"/>
    <hyperlink ref="K157" r:id="rId145"/>
    <hyperlink ref="K158" r:id="rId146"/>
    <hyperlink ref="K159" r:id="rId147"/>
    <hyperlink ref="K160" r:id="rId148"/>
    <hyperlink ref="K161" r:id="rId149"/>
    <hyperlink ref="K162" r:id="rId150"/>
    <hyperlink ref="K163" r:id="rId151"/>
    <hyperlink ref="K164" r:id="rId152"/>
    <hyperlink ref="K165" r:id="rId153"/>
    <hyperlink ref="K166" r:id="rId154"/>
    <hyperlink ref="K167" r:id="rId155"/>
    <hyperlink ref="K169" r:id="rId156"/>
    <hyperlink ref="K170" r:id="rId157"/>
    <hyperlink ref="K171" r:id="rId158"/>
    <hyperlink ref="K172" r:id="rId159"/>
    <hyperlink ref="K173" r:id="rId160"/>
    <hyperlink ref="K174" r:id="rId161"/>
    <hyperlink ref="K175" r:id="rId162"/>
    <hyperlink ref="K176" r:id="rId163"/>
    <hyperlink ref="K177" r:id="rId164"/>
    <hyperlink ref="K178" r:id="rId165"/>
    <hyperlink ref="K179" r:id="rId166"/>
    <hyperlink ref="K180" r:id="rId167"/>
    <hyperlink ref="K181" r:id="rId168"/>
    <hyperlink ref="K182" r:id="rId169"/>
    <hyperlink ref="K183" r:id="rId170"/>
    <hyperlink ref="K184" r:id="rId171"/>
    <hyperlink ref="K185" r:id="rId172"/>
    <hyperlink ref="K186" r:id="rId173"/>
    <hyperlink ref="K187" r:id="rId174"/>
    <hyperlink ref="K188" r:id="rId175"/>
    <hyperlink ref="K190" r:id="rId176"/>
    <hyperlink ref="K191" r:id="rId177"/>
    <hyperlink ref="K192" r:id="rId178"/>
    <hyperlink ref="K193" r:id="rId179"/>
    <hyperlink ref="K194" r:id="rId180"/>
    <hyperlink ref="K195" r:id="rId181"/>
    <hyperlink ref="K196" r:id="rId182"/>
    <hyperlink ref="K197" r:id="rId183"/>
    <hyperlink ref="K198" r:id="rId184"/>
    <hyperlink ref="K199" r:id="rId185"/>
    <hyperlink ref="K200" r:id="rId186"/>
    <hyperlink ref="K201" r:id="rId187"/>
    <hyperlink ref="K202" r:id="rId188"/>
    <hyperlink ref="K203" r:id="rId189"/>
    <hyperlink ref="K205" r:id="rId190"/>
    <hyperlink ref="K206" r:id="rId191"/>
    <hyperlink ref="K207" r:id="rId192"/>
    <hyperlink ref="K208" r:id="rId193"/>
    <hyperlink ref="K209" r:id="rId194"/>
    <hyperlink ref="K210" r:id="rId195"/>
    <hyperlink ref="K211" r:id="rId196"/>
    <hyperlink ref="K212" r:id="rId197"/>
    <hyperlink ref="K213" r:id="rId198"/>
    <hyperlink ref="K214" r:id="rId199"/>
    <hyperlink ref="K215" r:id="rId200"/>
    <hyperlink ref="K216" r:id="rId201"/>
    <hyperlink ref="C4" r:id="rId202"/>
  </hyperlinks>
  <pageMargins left="0" right="0" top="0" bottom="0" header="0" footer="0"/>
  <pageSetup paperSize="9" scale="95" orientation="portrait" r:id="rId203"/>
  <colBreaks count="1" manualBreakCount="1">
    <brk id="13" max="216" man="1"/>
  </colBreaks>
  <drawing r:id="rId2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 Baby Innovation - KUIDAR</vt:lpstr>
      <vt:lpstr>'Info Baby Innovation - KUIDAR'!Área_de_impresión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Roberto</cp:lastModifiedBy>
  <cp:lastPrinted>2023-05-02T18:28:11Z</cp:lastPrinted>
  <dcterms:created xsi:type="dcterms:W3CDTF">2011-09-19T16:19:43Z</dcterms:created>
  <dcterms:modified xsi:type="dcterms:W3CDTF">2023-05-02T18:29:08Z</dcterms:modified>
</cp:coreProperties>
</file>