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680" windowWidth="9720" windowHeight="6735"/>
  </bookViews>
  <sheets>
    <sheet name="Hoja1" sheetId="1" r:id="rId1"/>
    <sheet name="Hoja2" sheetId="2" r:id="rId2"/>
    <sheet name="Hoja3" sheetId="3" r:id="rId3"/>
  </sheets>
  <definedNames>
    <definedName name="_xlnm.Print_Area" localSheetId="0">Hoja1!$A$2:$Q$66</definedName>
  </definedNames>
  <calcPr calcId="125725"/>
</workbook>
</file>

<file path=xl/calcChain.xml><?xml version="1.0" encoding="utf-8"?>
<calcChain xmlns="http://schemas.openxmlformats.org/spreadsheetml/2006/main">
  <c r="N46" i="1"/>
  <c r="P46" s="1"/>
  <c r="P45"/>
  <c r="N45"/>
  <c r="N44"/>
  <c r="P44" s="1"/>
  <c r="P43"/>
  <c r="N43"/>
  <c r="P42"/>
  <c r="P41"/>
  <c r="N41"/>
  <c r="P40"/>
  <c r="N40"/>
  <c r="P39"/>
  <c r="P37"/>
  <c r="P36"/>
  <c r="P31"/>
  <c r="P30"/>
  <c r="P29"/>
  <c r="P28"/>
  <c r="P27"/>
  <c r="P26"/>
  <c r="P25"/>
  <c r="P24"/>
  <c r="P23"/>
  <c r="P21"/>
  <c r="P18"/>
  <c r="P17"/>
  <c r="P16"/>
  <c r="P15"/>
  <c r="P14"/>
  <c r="P13"/>
  <c r="P12"/>
  <c r="P11"/>
  <c r="P10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5"/>
  <c r="H24"/>
  <c r="H23"/>
  <c r="H22"/>
  <c r="H21"/>
  <c r="H20"/>
  <c r="H19"/>
  <c r="H18"/>
  <c r="H17"/>
  <c r="H16"/>
  <c r="H15"/>
  <c r="H14"/>
  <c r="H13"/>
  <c r="H11"/>
  <c r="H10"/>
</calcChain>
</file>

<file path=xl/sharedStrings.xml><?xml version="1.0" encoding="utf-8"?>
<sst xmlns="http://schemas.openxmlformats.org/spreadsheetml/2006/main" count="117" uniqueCount="98">
  <si>
    <t>Plato Térmico</t>
  </si>
  <si>
    <t>Succion. de leche</t>
  </si>
  <si>
    <t>Pezonera de sil. 2u</t>
  </si>
  <si>
    <t>Cubiertos anátom.</t>
  </si>
  <si>
    <t>Tijerita para uñas</t>
  </si>
  <si>
    <t>Alicate c/soporte</t>
  </si>
  <si>
    <t>Cep.dien.dedo sil.</t>
  </si>
  <si>
    <t>Mamad.vidrio sil. T1</t>
  </si>
  <si>
    <t>Ch red sil t 2 bor go</t>
  </si>
  <si>
    <t>Bowl con cucharita</t>
  </si>
  <si>
    <t>CODIGO</t>
  </si>
  <si>
    <t>BARRA</t>
  </si>
  <si>
    <t>PRODUCTO</t>
  </si>
  <si>
    <t>precio</t>
  </si>
  <si>
    <t>costo</t>
  </si>
  <si>
    <t xml:space="preserve">público </t>
  </si>
  <si>
    <t>Mam tom T2 TRD</t>
  </si>
  <si>
    <t>Chup Anat sil T 1</t>
  </si>
  <si>
    <t>Cucharitax 2 unid</t>
  </si>
  <si>
    <t>Jug PP  T 1 Hippo</t>
  </si>
  <si>
    <t>Tet sil. x un.T 3 fluj R</t>
  </si>
  <si>
    <t>Tet sil. x un.T 2 fluj M</t>
  </si>
  <si>
    <t>Tet sil. x un.T 1 fluj L</t>
  </si>
  <si>
    <t>Tet.sil. X 2u.Bli.T1FL</t>
  </si>
  <si>
    <t>Tet.sil. X2u.Bli.T2FM</t>
  </si>
  <si>
    <t>Tet.sil. X 2u.Bli.T3FR</t>
  </si>
  <si>
    <t>Los precios de costo no incluyen el I.V.A.</t>
  </si>
  <si>
    <t>Chup red lum T 2</t>
  </si>
  <si>
    <t xml:space="preserve">Cepillo y  peine </t>
  </si>
  <si>
    <t>Chup.anasil lumT1</t>
  </si>
  <si>
    <t>Chup.anasil lumT2</t>
  </si>
  <si>
    <t>COSMETICA</t>
  </si>
  <si>
    <t>Oleo calcareo x 500</t>
  </si>
  <si>
    <t>jabon c/glic. X 90 gr</t>
  </si>
  <si>
    <t>Toallitas x 50 premiu</t>
  </si>
  <si>
    <t>Oleo calcareo x 200</t>
  </si>
  <si>
    <t>Aceite x 200 ml</t>
  </si>
  <si>
    <t>Shampoo x 200 ml</t>
  </si>
  <si>
    <t>Colonia beb x 200ml</t>
  </si>
  <si>
    <t>Acond. X 200 ml</t>
  </si>
  <si>
    <t>Acond.c/manz x200</t>
  </si>
  <si>
    <t>Chup ana sil T1 BG</t>
  </si>
  <si>
    <t>Chup ana sil T2 BG</t>
  </si>
  <si>
    <t>Chup ana sil T3 BG</t>
  </si>
  <si>
    <t>Chup Anat sil T 2</t>
  </si>
  <si>
    <t>Chup Anat sil T 3</t>
  </si>
  <si>
    <t>Chup.anasil lumT3</t>
  </si>
  <si>
    <t>Juguera tomasol T 1</t>
  </si>
  <si>
    <t>Tet sil bca anch flu bajo</t>
  </si>
  <si>
    <t>Tet sil bca anch flu medi</t>
  </si>
  <si>
    <t>Tet sil bca anch flu alto</t>
  </si>
  <si>
    <t>e-mail: info@bemardistribuidora.com.ar</t>
  </si>
  <si>
    <r>
      <t xml:space="preserve">  DISTRIBUIDORA </t>
    </r>
    <r>
      <rPr>
        <sz val="14"/>
        <rFont val="Verdana"/>
        <family val="2"/>
      </rPr>
      <t xml:space="preserve">   </t>
    </r>
  </si>
  <si>
    <t>Bib fisiol.2 posi x 150ml</t>
  </si>
  <si>
    <t>Bib fisiol.2 posi x 250ml</t>
  </si>
  <si>
    <t>www.bemardistribuidora.com.ar</t>
  </si>
  <si>
    <t>LISTA DE COSTOS Y PUBLICO</t>
  </si>
  <si>
    <t>Esterilizador p/microond</t>
  </si>
  <si>
    <t>Mam 250 bca an sil fl 1</t>
  </si>
  <si>
    <t>Mam 250 bca an sil fl 2</t>
  </si>
  <si>
    <t>Esponja x 1unidad</t>
  </si>
  <si>
    <t>Prendedor con cinta</t>
  </si>
  <si>
    <t>Dosificador</t>
  </si>
  <si>
    <t>Vaso antid c/asasy sorb</t>
  </si>
  <si>
    <t>Chup ana sil est T 1</t>
  </si>
  <si>
    <t>Chup ana sil est T 2</t>
  </si>
  <si>
    <t>Chup ana sil est T 3</t>
  </si>
  <si>
    <t>Vaso antid. Basic</t>
  </si>
  <si>
    <t>Prend c/cadenita</t>
  </si>
  <si>
    <t xml:space="preserve">Shampoo manza x 200 </t>
  </si>
  <si>
    <t>Mam PP 150 bca anch</t>
  </si>
  <si>
    <t>Vaso antid. Tip Top</t>
  </si>
  <si>
    <t>Chup todo sil ana T 1</t>
  </si>
  <si>
    <t>Chup todo sil red T 1</t>
  </si>
  <si>
    <t>Chup red lum T 1</t>
  </si>
  <si>
    <t>Mordillo refrigerante</t>
  </si>
  <si>
    <t>Chup anat sil c/cap T 2</t>
  </si>
  <si>
    <t>Crema hum c/ave x 200</t>
  </si>
  <si>
    <t>Vaso bebetodo</t>
  </si>
  <si>
    <t>Set manicura 2 piezas</t>
  </si>
  <si>
    <t>Pico anti spill 25151</t>
  </si>
  <si>
    <t>Mam PPx270 B.A. T 1</t>
  </si>
  <si>
    <t>Mam PPx270 B.A. T 2</t>
  </si>
  <si>
    <t>Mam PPx270 B.A. T 3</t>
  </si>
  <si>
    <t>Chup todo sil ana T 2</t>
  </si>
  <si>
    <t>Chup todo sil red T 2</t>
  </si>
  <si>
    <t>Mam PPx250 jungla</t>
  </si>
  <si>
    <t>Aspirador nasal 2 picos</t>
  </si>
  <si>
    <t>2022 JULIO</t>
  </si>
  <si>
    <t>Mordillo silicona</t>
  </si>
  <si>
    <t>Mordillo refrig rueda</t>
  </si>
  <si>
    <t>Set de Tenedores</t>
  </si>
  <si>
    <t>Mordillo refriger.  Delfin</t>
  </si>
  <si>
    <t>Bowl con cubiertos</t>
  </si>
  <si>
    <t>2023 MAYO</t>
  </si>
  <si>
    <t>Limpia biberon basic</t>
  </si>
  <si>
    <t>Biberon 250 bca an asas</t>
  </si>
  <si>
    <t>MAYORISTA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</si>
</sst>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58"/>
      <name val="Arial"/>
      <family val="2"/>
    </font>
    <font>
      <sz val="10"/>
      <color indexed="61"/>
      <name val="Arial"/>
      <family val="2"/>
    </font>
    <font>
      <sz val="10"/>
      <color indexed="16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8"/>
      <color theme="1"/>
      <name val="Arial"/>
      <family val="2"/>
    </font>
    <font>
      <sz val="14"/>
      <name val="Arial"/>
      <family val="2"/>
    </font>
    <font>
      <sz val="14"/>
      <name val="Verdana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5" fillId="0" borderId="0" xfId="0" applyFont="1"/>
    <xf numFmtId="0" fontId="6" fillId="0" borderId="0" xfId="0" applyFont="1"/>
    <xf numFmtId="0" fontId="0" fillId="2" borderId="2" xfId="0" applyFill="1" applyBorder="1"/>
    <xf numFmtId="0" fontId="0" fillId="0" borderId="1" xfId="0" applyBorder="1"/>
    <xf numFmtId="0" fontId="0" fillId="0" borderId="0" xfId="0" applyBorder="1"/>
    <xf numFmtId="17" fontId="3" fillId="0" borderId="0" xfId="0" applyNumberFormat="1" applyFont="1"/>
    <xf numFmtId="0" fontId="7" fillId="0" borderId="0" xfId="0" applyFont="1"/>
    <xf numFmtId="2" fontId="0" fillId="2" borderId="1" xfId="0" applyNumberFormat="1" applyFill="1" applyBorder="1"/>
    <xf numFmtId="2" fontId="0" fillId="0" borderId="0" xfId="0" applyNumberFormat="1"/>
    <xf numFmtId="9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2" fontId="0" fillId="0" borderId="0" xfId="0" applyNumberFormat="1" applyBorder="1"/>
    <xf numFmtId="0" fontId="1" fillId="0" borderId="3" xfId="0" applyFont="1" applyBorder="1"/>
    <xf numFmtId="2" fontId="1" fillId="0" borderId="0" xfId="0" applyNumberFormat="1" applyFont="1" applyBorder="1"/>
    <xf numFmtId="17" fontId="9" fillId="0" borderId="0" xfId="0" applyNumberFormat="1" applyFont="1"/>
    <xf numFmtId="16" fontId="1" fillId="0" borderId="0" xfId="0" applyNumberFormat="1" applyFont="1"/>
    <xf numFmtId="16" fontId="1" fillId="0" borderId="0" xfId="0" applyNumberFormat="1" applyFont="1" applyBorder="1"/>
    <xf numFmtId="0" fontId="1" fillId="0" borderId="1" xfId="0" applyFont="1" applyBorder="1"/>
    <xf numFmtId="0" fontId="1" fillId="0" borderId="4" xfId="0" applyFont="1" applyBorder="1" applyAlignment="1">
      <alignment horizontal="right"/>
    </xf>
    <xf numFmtId="2" fontId="1" fillId="0" borderId="5" xfId="0" applyNumberFormat="1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7" fillId="0" borderId="0" xfId="0" applyFont="1" applyBorder="1"/>
    <xf numFmtId="0" fontId="1" fillId="0" borderId="8" xfId="0" applyFont="1" applyBorder="1"/>
    <xf numFmtId="0" fontId="9" fillId="0" borderId="0" xfId="0" applyFont="1" applyBorder="1"/>
    <xf numFmtId="0" fontId="1" fillId="0" borderId="1" xfId="0" applyFont="1" applyBorder="1" applyAlignment="1">
      <alignment horizontal="right"/>
    </xf>
    <xf numFmtId="2" fontId="1" fillId="0" borderId="9" xfId="0" applyNumberFormat="1" applyFont="1" applyBorder="1"/>
    <xf numFmtId="2" fontId="1" fillId="0" borderId="10" xfId="0" applyNumberFormat="1" applyFont="1" applyBorder="1"/>
    <xf numFmtId="0" fontId="1" fillId="0" borderId="11" xfId="0" applyFont="1" applyBorder="1" applyAlignment="1">
      <alignment horizontal="right"/>
    </xf>
    <xf numFmtId="2" fontId="1" fillId="0" borderId="12" xfId="0" applyNumberFormat="1" applyFont="1" applyBorder="1"/>
    <xf numFmtId="0" fontId="1" fillId="0" borderId="0" xfId="0" applyFont="1" applyFill="1" applyBorder="1"/>
    <xf numFmtId="2" fontId="1" fillId="0" borderId="3" xfId="0" applyNumberFormat="1" applyFont="1" applyBorder="1"/>
    <xf numFmtId="2" fontId="1" fillId="0" borderId="14" xfId="0" applyNumberFormat="1" applyFont="1" applyBorder="1"/>
    <xf numFmtId="1" fontId="1" fillId="0" borderId="0" xfId="0" applyNumberFormat="1" applyFont="1" applyBorder="1"/>
    <xf numFmtId="0" fontId="1" fillId="0" borderId="15" xfId="0" applyFont="1" applyBorder="1"/>
    <xf numFmtId="2" fontId="1" fillId="0" borderId="12" xfId="0" applyNumberFormat="1" applyFont="1" applyBorder="1" applyAlignment="1">
      <alignment horizontal="right"/>
    </xf>
    <xf numFmtId="0" fontId="1" fillId="0" borderId="16" xfId="0" applyFont="1" applyBorder="1"/>
    <xf numFmtId="16" fontId="1" fillId="0" borderId="17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" fontId="1" fillId="0" borderId="17" xfId="0" applyNumberFormat="1" applyFont="1" applyBorder="1" applyAlignment="1">
      <alignment horizontal="center"/>
    </xf>
    <xf numFmtId="2" fontId="9" fillId="0" borderId="0" xfId="0" applyNumberFormat="1" applyFont="1" applyBorder="1"/>
    <xf numFmtId="0" fontId="1" fillId="0" borderId="0" xfId="0" applyFont="1" applyBorder="1" applyAlignment="1">
      <alignment horizontal="center"/>
    </xf>
    <xf numFmtId="16" fontId="9" fillId="0" borderId="0" xfId="0" applyNumberFormat="1" applyFont="1" applyBorder="1"/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/>
    <xf numFmtId="0" fontId="16" fillId="0" borderId="0" xfId="0" applyFont="1" applyBorder="1"/>
    <xf numFmtId="2" fontId="1" fillId="0" borderId="0" xfId="0" applyNumberFormat="1" applyFont="1" applyBorder="1" applyAlignment="1">
      <alignment horizontal="center"/>
    </xf>
    <xf numFmtId="17" fontId="10" fillId="0" borderId="0" xfId="0" applyNumberFormat="1" applyFont="1"/>
    <xf numFmtId="0" fontId="12" fillId="0" borderId="0" xfId="0" applyFont="1" applyBorder="1" applyAlignment="1">
      <alignment horizontal="center"/>
    </xf>
    <xf numFmtId="0" fontId="17" fillId="0" borderId="21" xfId="0" applyFont="1" applyBorder="1"/>
    <xf numFmtId="1" fontId="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18" fillId="0" borderId="0" xfId="0" applyFont="1" applyBorder="1" applyAlignment="1"/>
    <xf numFmtId="2" fontId="18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1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" fontId="22" fillId="0" borderId="0" xfId="1" applyNumberFormat="1" applyAlignment="1" applyProtection="1"/>
    <xf numFmtId="16" fontId="18" fillId="0" borderId="0" xfId="0" applyNumberFormat="1" applyFont="1" applyAlignment="1">
      <alignment horizontal="right"/>
    </xf>
    <xf numFmtId="0" fontId="17" fillId="0" borderId="0" xfId="0" applyFont="1" applyBorder="1"/>
    <xf numFmtId="1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top"/>
    </xf>
    <xf numFmtId="1" fontId="15" fillId="0" borderId="0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1" xfId="0" applyFont="1" applyBorder="1"/>
    <xf numFmtId="2" fontId="12" fillId="0" borderId="5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12" fillId="0" borderId="0" xfId="0" applyFont="1"/>
    <xf numFmtId="1" fontId="12" fillId="0" borderId="19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22" xfId="0" applyFont="1" applyBorder="1"/>
    <xf numFmtId="2" fontId="12" fillId="0" borderId="14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Fill="1" applyBorder="1"/>
    <xf numFmtId="2" fontId="12" fillId="0" borderId="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3" xfId="0" applyFont="1" applyBorder="1"/>
    <xf numFmtId="1" fontId="12" fillId="0" borderId="11" xfId="0" applyNumberFormat="1" applyFont="1" applyBorder="1" applyAlignment="1">
      <alignment horizontal="center"/>
    </xf>
    <xf numFmtId="0" fontId="16" fillId="0" borderId="0" xfId="0" applyFont="1"/>
    <xf numFmtId="0" fontId="12" fillId="0" borderId="0" xfId="0" applyFont="1" applyBorder="1"/>
    <xf numFmtId="0" fontId="16" fillId="0" borderId="24" xfId="0" applyFont="1" applyBorder="1"/>
    <xf numFmtId="2" fontId="16" fillId="0" borderId="25" xfId="0" applyNumberFormat="1" applyFont="1" applyBorder="1"/>
    <xf numFmtId="2" fontId="12" fillId="0" borderId="0" xfId="0" applyNumberFormat="1" applyFont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16" fontId="12" fillId="0" borderId="0" xfId="0" applyNumberFormat="1" applyFont="1" applyBorder="1"/>
    <xf numFmtId="16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12" fillId="0" borderId="17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1" fontId="12" fillId="0" borderId="27" xfId="0" applyNumberFormat="1" applyFont="1" applyBorder="1" applyAlignment="1">
      <alignment horizontal="center"/>
    </xf>
    <xf numFmtId="2" fontId="12" fillId="0" borderId="1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0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abelito.com/images/biglogo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1114424</xdr:colOff>
      <xdr:row>1</xdr:row>
      <xdr:rowOff>19050</xdr:rowOff>
    </xdr:from>
    <xdr:to>
      <xdr:col>3</xdr:col>
      <xdr:colOff>817141</xdr:colOff>
      <xdr:row>4</xdr:row>
      <xdr:rowOff>142875</xdr:rowOff>
    </xdr:to>
    <xdr:pic>
      <xdr:nvPicPr>
        <xdr:cNvPr id="2" name="1 Imagen" descr="BEMAR LOG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3493" t="28608" r="33476" b="32076"/>
        <a:stretch>
          <a:fillRect/>
        </a:stretch>
      </xdr:blipFill>
      <xdr:spPr>
        <a:xfrm>
          <a:off x="1495424" y="180975"/>
          <a:ext cx="1556917" cy="847725"/>
        </a:xfrm>
        <a:prstGeom prst="rect">
          <a:avLst/>
        </a:prstGeom>
      </xdr:spPr>
    </xdr:pic>
    <xdr:clientData/>
  </xdr:twoCellAnchor>
  <xdr:twoCellAnchor>
    <xdr:from>
      <xdr:col>4</xdr:col>
      <xdr:colOff>190500</xdr:colOff>
      <xdr:row>2</xdr:row>
      <xdr:rowOff>228600</xdr:rowOff>
    </xdr:from>
    <xdr:to>
      <xdr:col>8</xdr:col>
      <xdr:colOff>228600</xdr:colOff>
      <xdr:row>4</xdr:row>
      <xdr:rowOff>95250</xdr:rowOff>
    </xdr:to>
    <xdr:pic>
      <xdr:nvPicPr>
        <xdr:cNvPr id="3" name="Picture 5" descr="Babelito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3648075" y="590550"/>
          <a:ext cx="11239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mardistribuidora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V494"/>
  <sheetViews>
    <sheetView tabSelected="1" zoomScaleNormal="100" workbookViewId="0">
      <selection activeCell="L5" sqref="L5"/>
    </sheetView>
  </sheetViews>
  <sheetFormatPr baseColWidth="10" defaultRowHeight="12.75"/>
  <cols>
    <col min="1" max="1" width="5.7109375" customWidth="1"/>
    <col min="2" max="2" width="19.140625" bestFit="1" customWidth="1"/>
    <col min="3" max="3" width="8.7109375" customWidth="1"/>
    <col min="4" max="4" width="26" customWidth="1"/>
    <col min="5" max="5" width="10.42578125" hidden="1" customWidth="1"/>
    <col min="6" max="6" width="10.42578125" customWidth="1"/>
    <col min="7" max="7" width="0.85546875" hidden="1" customWidth="1"/>
    <col min="8" max="8" width="7.7109375" hidden="1" customWidth="1"/>
    <col min="9" max="9" width="1.7109375" customWidth="1"/>
    <col min="10" max="10" width="19.7109375" customWidth="1"/>
    <col min="11" max="11" width="8.7109375" customWidth="1"/>
    <col min="12" max="12" width="25" bestFit="1" customWidth="1"/>
    <col min="13" max="13" width="10.85546875" hidden="1" customWidth="1"/>
    <col min="14" max="14" width="10.42578125" customWidth="1"/>
    <col min="15" max="15" width="0.85546875" hidden="1" customWidth="1"/>
    <col min="16" max="16" width="7.7109375" hidden="1" customWidth="1"/>
    <col min="17" max="17" width="5.7109375" hidden="1" customWidth="1"/>
    <col min="18" max="18" width="8.7109375" customWidth="1"/>
    <col min="19" max="19" width="6.28515625" customWidth="1"/>
    <col min="20" max="20" width="3.7109375" customWidth="1"/>
    <col min="21" max="22" width="5.7109375" customWidth="1"/>
    <col min="23" max="23" width="3.7109375" customWidth="1"/>
    <col min="24" max="24" width="8.7109375" hidden="1" customWidth="1"/>
    <col min="25" max="25" width="8.7109375" customWidth="1"/>
    <col min="26" max="36" width="3.7109375" customWidth="1"/>
    <col min="37" max="57" width="3.7109375" hidden="1" customWidth="1"/>
    <col min="58" max="60" width="3.7109375" customWidth="1"/>
    <col min="61" max="61" width="5.7109375" customWidth="1"/>
    <col min="62" max="63" width="4.7109375" customWidth="1"/>
    <col min="64" max="75" width="5.7109375" customWidth="1"/>
    <col min="76" max="76" width="6.7109375" customWidth="1"/>
    <col min="77" max="220" width="5.7109375" customWidth="1"/>
  </cols>
  <sheetData>
    <row r="2" spans="2:74" ht="15.75">
      <c r="J2" s="60" t="s">
        <v>56</v>
      </c>
      <c r="K2" s="60"/>
      <c r="L2" s="63"/>
      <c r="M2" s="59"/>
      <c r="N2" s="59"/>
    </row>
    <row r="3" spans="2:74" ht="23.25">
      <c r="D3" s="69"/>
      <c r="J3" s="55"/>
      <c r="K3" s="35"/>
      <c r="L3" s="61"/>
    </row>
    <row r="4" spans="2:74" ht="18">
      <c r="C4" s="70"/>
      <c r="D4" s="21"/>
      <c r="J4" s="58"/>
      <c r="K4" s="60"/>
      <c r="L4" s="60" t="s">
        <v>97</v>
      </c>
      <c r="M4" s="1"/>
      <c r="N4" s="1"/>
      <c r="O4" s="1"/>
    </row>
    <row r="5" spans="2:74" ht="14.25">
      <c r="C5" s="55"/>
      <c r="D5" s="21"/>
      <c r="J5" s="57"/>
      <c r="K5" s="21"/>
      <c r="L5" s="35"/>
      <c r="M5" s="1"/>
      <c r="N5" s="1"/>
      <c r="O5" s="1"/>
    </row>
    <row r="6" spans="2:74" ht="18">
      <c r="C6" s="70" t="s">
        <v>52</v>
      </c>
      <c r="D6" s="55"/>
      <c r="J6" s="56"/>
      <c r="K6" s="21"/>
      <c r="L6" s="54"/>
      <c r="M6" s="78"/>
      <c r="N6" s="78"/>
      <c r="O6" s="1"/>
    </row>
    <row r="7" spans="2:74" ht="15.95" customHeight="1">
      <c r="B7" s="19"/>
      <c r="C7" s="55" t="s">
        <v>51</v>
      </c>
      <c r="D7" s="21"/>
      <c r="E7" s="1"/>
      <c r="F7" s="1"/>
      <c r="G7" s="1"/>
      <c r="H7" s="19"/>
      <c r="I7" s="25"/>
      <c r="J7" s="77" t="s">
        <v>55</v>
      </c>
      <c r="K7" s="1"/>
      <c r="L7" s="19"/>
      <c r="M7" s="62" t="s">
        <v>88</v>
      </c>
      <c r="N7" s="62" t="s">
        <v>94</v>
      </c>
      <c r="O7" s="26"/>
      <c r="P7" s="125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BF7" s="9"/>
      <c r="BG7" s="9"/>
      <c r="BH7" s="9"/>
      <c r="BV7" s="2"/>
    </row>
    <row r="8" spans="2:74" ht="15.95" customHeight="1">
      <c r="B8" s="49" t="s">
        <v>10</v>
      </c>
      <c r="C8" s="47"/>
      <c r="D8" s="47"/>
      <c r="E8" s="49" t="s">
        <v>13</v>
      </c>
      <c r="F8" s="49" t="s">
        <v>13</v>
      </c>
      <c r="G8" s="23"/>
      <c r="H8" s="49" t="s">
        <v>13</v>
      </c>
      <c r="I8" s="21"/>
      <c r="J8" s="49" t="s">
        <v>10</v>
      </c>
      <c r="K8" s="47"/>
      <c r="L8" s="47"/>
      <c r="M8" s="49" t="s">
        <v>13</v>
      </c>
      <c r="N8" s="49" t="s">
        <v>13</v>
      </c>
      <c r="O8" s="23"/>
      <c r="P8" s="49" t="s">
        <v>13</v>
      </c>
      <c r="Q8" s="12"/>
      <c r="R8" s="16"/>
      <c r="T8" s="2"/>
      <c r="U8" s="3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BF8" s="9"/>
      <c r="BG8" s="9"/>
      <c r="BH8" s="9"/>
      <c r="BL8" s="6"/>
      <c r="BS8" s="7"/>
      <c r="BT8" s="3"/>
    </row>
    <row r="9" spans="2:74" ht="15.95" customHeight="1">
      <c r="B9" s="50" t="s">
        <v>11</v>
      </c>
      <c r="C9" s="50" t="s">
        <v>10</v>
      </c>
      <c r="D9" s="48" t="s">
        <v>12</v>
      </c>
      <c r="E9" s="51" t="s">
        <v>14</v>
      </c>
      <c r="F9" s="51" t="s">
        <v>14</v>
      </c>
      <c r="G9" s="23"/>
      <c r="H9" s="50" t="s">
        <v>15</v>
      </c>
      <c r="I9" s="21"/>
      <c r="J9" s="50" t="s">
        <v>11</v>
      </c>
      <c r="K9" s="50" t="s">
        <v>10</v>
      </c>
      <c r="L9" s="48" t="s">
        <v>12</v>
      </c>
      <c r="M9" s="51" t="s">
        <v>14</v>
      </c>
      <c r="N9" s="51" t="s">
        <v>14</v>
      </c>
      <c r="O9" s="23"/>
      <c r="P9" s="50" t="s">
        <v>15</v>
      </c>
      <c r="Q9" s="12"/>
      <c r="R9" s="16"/>
      <c r="T9" s="2"/>
      <c r="U9" s="11"/>
      <c r="V9" s="5"/>
      <c r="W9" s="8"/>
      <c r="X9" s="5"/>
      <c r="Y9" s="5"/>
      <c r="Z9" s="5"/>
      <c r="AA9" s="5"/>
      <c r="AB9" s="5"/>
      <c r="AC9" s="5"/>
      <c r="AD9" s="5"/>
      <c r="AE9" s="5"/>
      <c r="AF9" s="5"/>
      <c r="AG9" s="5"/>
      <c r="AH9" s="9"/>
      <c r="AI9" s="9"/>
      <c r="AJ9" s="9"/>
      <c r="BF9" s="9"/>
      <c r="BG9" s="9"/>
      <c r="BH9" s="9"/>
      <c r="BI9" s="4"/>
      <c r="BJ9" s="2"/>
      <c r="BL9" s="6"/>
      <c r="BS9" s="7"/>
      <c r="BT9" s="3"/>
    </row>
    <row r="10" spans="2:74" ht="20.100000000000001" customHeight="1">
      <c r="B10" s="84">
        <v>7793970100209</v>
      </c>
      <c r="C10" s="85">
        <v>10020</v>
      </c>
      <c r="D10" s="86" t="s">
        <v>1</v>
      </c>
      <c r="E10" s="118">
        <v>2492</v>
      </c>
      <c r="F10" s="120">
        <v>4906</v>
      </c>
      <c r="G10" s="88"/>
      <c r="H10" s="89">
        <f>F10*1.68</f>
        <v>8242.08</v>
      </c>
      <c r="I10" s="90"/>
      <c r="J10" s="91">
        <v>7793970326111</v>
      </c>
      <c r="K10" s="85">
        <v>32611</v>
      </c>
      <c r="L10" s="86" t="s">
        <v>64</v>
      </c>
      <c r="M10" s="102">
        <v>306</v>
      </c>
      <c r="N10" s="89">
        <v>610</v>
      </c>
      <c r="O10" s="88"/>
      <c r="P10" s="89">
        <f t="shared" ref="P10:P18" si="0">N10*1.68</f>
        <v>1024.8</v>
      </c>
      <c r="Q10" s="12"/>
      <c r="R10" s="17"/>
      <c r="T10" s="2"/>
      <c r="U10" s="3"/>
      <c r="V10" s="5"/>
      <c r="W10" s="8"/>
      <c r="X10" s="9"/>
      <c r="Y10" s="5"/>
      <c r="Z10" s="5"/>
      <c r="AA10" s="5"/>
      <c r="AB10" s="5"/>
      <c r="AC10" s="9"/>
      <c r="AD10" s="9"/>
      <c r="AE10" s="9"/>
      <c r="AF10" s="9"/>
      <c r="AG10" s="9"/>
      <c r="AH10" s="9"/>
      <c r="AI10" s="9"/>
      <c r="AJ10" s="9"/>
      <c r="BF10" s="9"/>
      <c r="BG10" s="9"/>
      <c r="BH10" s="9"/>
      <c r="BI10" s="4"/>
      <c r="BJ10" s="2"/>
      <c r="BL10" s="6"/>
      <c r="BS10" s="7"/>
      <c r="BT10" s="3"/>
    </row>
    <row r="11" spans="2:74" ht="20.100000000000001" customHeight="1">
      <c r="B11" s="84">
        <v>7793970100308</v>
      </c>
      <c r="C11" s="85">
        <v>10030</v>
      </c>
      <c r="D11" s="86" t="s">
        <v>2</v>
      </c>
      <c r="E11" s="87">
        <v>966</v>
      </c>
      <c r="F11" s="89">
        <v>2139</v>
      </c>
      <c r="G11" s="88"/>
      <c r="H11" s="89">
        <f t="shared" ref="H11" si="1">F11*1.68</f>
        <v>3593.52</v>
      </c>
      <c r="I11" s="90"/>
      <c r="J11" s="91">
        <v>7793970326128</v>
      </c>
      <c r="K11" s="85">
        <v>32612</v>
      </c>
      <c r="L11" s="86" t="s">
        <v>65</v>
      </c>
      <c r="M11" s="102">
        <v>306</v>
      </c>
      <c r="N11" s="89">
        <v>610</v>
      </c>
      <c r="O11" s="88"/>
      <c r="P11" s="89">
        <f t="shared" si="0"/>
        <v>1024.8</v>
      </c>
      <c r="Q11" s="12"/>
      <c r="R11" s="17"/>
      <c r="T11" s="2"/>
      <c r="U11" s="1"/>
      <c r="V11" s="5"/>
      <c r="W11" s="8"/>
      <c r="X11" s="9"/>
      <c r="Y11" s="5"/>
      <c r="Z11" s="5"/>
      <c r="AA11" s="5"/>
      <c r="AB11" s="5"/>
      <c r="AC11" s="9"/>
      <c r="AD11" s="9"/>
      <c r="AE11" s="9"/>
      <c r="AF11" s="9"/>
      <c r="AG11" s="9"/>
      <c r="AH11" s="9"/>
      <c r="AI11" s="9"/>
      <c r="AJ11" s="9"/>
      <c r="BF11" s="9"/>
      <c r="BG11" s="9"/>
      <c r="BH11" s="9"/>
      <c r="BI11" s="4"/>
      <c r="BJ11" s="2"/>
      <c r="BL11" s="6"/>
      <c r="BS11" s="7"/>
      <c r="BT11" s="3"/>
    </row>
    <row r="12" spans="2:74" ht="20.100000000000001" customHeight="1">
      <c r="B12" s="84">
        <v>7793970121709</v>
      </c>
      <c r="C12" s="85">
        <v>12170</v>
      </c>
      <c r="D12" s="86" t="s">
        <v>95</v>
      </c>
      <c r="E12" s="87"/>
      <c r="F12" s="89">
        <v>959</v>
      </c>
      <c r="G12" s="88"/>
      <c r="H12" s="89">
        <v>1611</v>
      </c>
      <c r="I12" s="90"/>
      <c r="J12" s="91">
        <v>7793970326135</v>
      </c>
      <c r="K12" s="96">
        <v>32613</v>
      </c>
      <c r="L12" s="86" t="s">
        <v>66</v>
      </c>
      <c r="M12" s="102">
        <v>306</v>
      </c>
      <c r="N12" s="89">
        <v>610</v>
      </c>
      <c r="O12" s="88"/>
      <c r="P12" s="89">
        <f t="shared" si="0"/>
        <v>1024.8</v>
      </c>
      <c r="Q12" s="12"/>
      <c r="R12" s="17"/>
      <c r="T12" s="2"/>
      <c r="U12" s="3"/>
      <c r="V12" s="5"/>
      <c r="W12" s="8"/>
      <c r="X12" s="9"/>
      <c r="Y12" s="5"/>
      <c r="Z12" s="5"/>
      <c r="AA12" s="5"/>
      <c r="AB12" s="5"/>
      <c r="AC12" s="5"/>
      <c r="AD12" s="5"/>
      <c r="AE12" s="5"/>
      <c r="AF12" s="5"/>
      <c r="AG12" s="5"/>
      <c r="AH12" s="9"/>
      <c r="AI12" s="9"/>
      <c r="AJ12" s="9"/>
      <c r="BF12" s="9"/>
      <c r="BG12" s="9"/>
      <c r="BH12" s="9"/>
      <c r="BI12" s="4"/>
      <c r="BJ12" s="2"/>
      <c r="BL12" s="6"/>
      <c r="BS12" s="7"/>
      <c r="BT12" s="3"/>
    </row>
    <row r="13" spans="2:74" ht="20.100000000000001" customHeight="1">
      <c r="B13" s="84">
        <v>7793970130022</v>
      </c>
      <c r="C13" s="85">
        <v>12180</v>
      </c>
      <c r="D13" s="86" t="s">
        <v>57</v>
      </c>
      <c r="E13" s="87">
        <v>1901</v>
      </c>
      <c r="F13" s="89">
        <v>4210</v>
      </c>
      <c r="G13" s="88"/>
      <c r="H13" s="89">
        <f t="shared" ref="H13:H25" si="2">F13*1.68</f>
        <v>7072.8</v>
      </c>
      <c r="I13" s="90"/>
      <c r="J13" s="91">
        <v>7793970327910</v>
      </c>
      <c r="K13" s="85">
        <v>32791</v>
      </c>
      <c r="L13" s="86" t="s">
        <v>64</v>
      </c>
      <c r="M13" s="102">
        <v>558</v>
      </c>
      <c r="N13" s="89">
        <v>1267</v>
      </c>
      <c r="O13" s="88"/>
      <c r="P13" s="89">
        <f t="shared" si="0"/>
        <v>2128.56</v>
      </c>
      <c r="R13" s="22"/>
      <c r="T13" s="2"/>
      <c r="U13" s="3"/>
      <c r="V13" s="13"/>
      <c r="W13" s="8"/>
      <c r="X13" s="9"/>
      <c r="Y13" s="5"/>
      <c r="Z13" s="5"/>
      <c r="AA13" s="5"/>
      <c r="AB13" s="5"/>
      <c r="AC13" s="5"/>
      <c r="AD13" s="5"/>
      <c r="AE13" s="5"/>
      <c r="AF13" s="5"/>
      <c r="AG13" s="5"/>
      <c r="AH13" s="9"/>
      <c r="AI13" s="9"/>
      <c r="AJ13" s="9"/>
      <c r="BF13" s="9"/>
      <c r="BG13" s="9"/>
      <c r="BH13" s="9"/>
      <c r="BI13" s="4"/>
      <c r="BJ13" s="2"/>
      <c r="BL13" s="6"/>
      <c r="BS13" s="7"/>
      <c r="BT13" s="3"/>
    </row>
    <row r="14" spans="2:74" ht="20.100000000000001" customHeight="1">
      <c r="B14" s="84">
        <v>7793970132415</v>
      </c>
      <c r="C14" s="85">
        <v>13241</v>
      </c>
      <c r="D14" s="86" t="s">
        <v>47</v>
      </c>
      <c r="E14" s="87">
        <v>837</v>
      </c>
      <c r="F14" s="89">
        <v>1769</v>
      </c>
      <c r="G14" s="88"/>
      <c r="H14" s="89">
        <f t="shared" si="2"/>
        <v>2971.92</v>
      </c>
      <c r="I14" s="90"/>
      <c r="J14" s="91">
        <v>7793970327927</v>
      </c>
      <c r="K14" s="96">
        <v>32792</v>
      </c>
      <c r="L14" s="86" t="s">
        <v>65</v>
      </c>
      <c r="M14" s="102">
        <v>558</v>
      </c>
      <c r="N14" s="89">
        <v>1267</v>
      </c>
      <c r="O14" s="88"/>
      <c r="P14" s="89">
        <f t="shared" si="0"/>
        <v>2128.56</v>
      </c>
      <c r="Q14" s="12"/>
      <c r="R14" s="17"/>
      <c r="T14" s="2"/>
      <c r="U14" s="3"/>
      <c r="V14" s="14"/>
      <c r="W14" s="8"/>
      <c r="X14" s="9"/>
      <c r="Y14" s="5"/>
      <c r="Z14" s="5"/>
      <c r="AA14" s="5"/>
      <c r="AB14" s="5"/>
      <c r="AC14" s="5"/>
      <c r="AD14" s="5"/>
      <c r="AE14" s="5"/>
      <c r="AF14" s="5"/>
      <c r="AG14" s="5"/>
      <c r="AH14" s="9"/>
      <c r="AI14" s="9"/>
      <c r="AJ14" s="9"/>
      <c r="BF14" s="9"/>
      <c r="BG14" s="9"/>
      <c r="BH14" s="9"/>
      <c r="BI14" s="4"/>
      <c r="BJ14" s="2"/>
      <c r="BL14" s="6"/>
      <c r="BS14" s="7"/>
      <c r="BT14" s="3"/>
    </row>
    <row r="15" spans="2:74" ht="20.100000000000001" customHeight="1">
      <c r="B15" s="84">
        <v>7793970133214</v>
      </c>
      <c r="C15" s="85">
        <v>13321</v>
      </c>
      <c r="D15" s="86" t="s">
        <v>53</v>
      </c>
      <c r="E15" s="87">
        <v>1388</v>
      </c>
      <c r="F15" s="89">
        <v>2935</v>
      </c>
      <c r="G15" s="88"/>
      <c r="H15" s="89">
        <f t="shared" si="2"/>
        <v>4930.8</v>
      </c>
      <c r="I15" s="90"/>
      <c r="J15" s="91">
        <v>7793970327934</v>
      </c>
      <c r="K15" s="85">
        <v>32793</v>
      </c>
      <c r="L15" s="86" t="s">
        <v>66</v>
      </c>
      <c r="M15" s="102">
        <v>558</v>
      </c>
      <c r="N15" s="89">
        <v>1267</v>
      </c>
      <c r="O15" s="88"/>
      <c r="P15" s="89">
        <f t="shared" si="0"/>
        <v>2128.56</v>
      </c>
      <c r="Q15" s="12"/>
      <c r="R15" s="17"/>
      <c r="T15" s="2"/>
      <c r="U15" s="3"/>
      <c r="V15" s="13"/>
      <c r="W15" s="8"/>
      <c r="X15" s="9"/>
      <c r="Y15" s="5"/>
      <c r="Z15" s="5"/>
      <c r="AA15" s="5"/>
      <c r="AB15" s="5"/>
      <c r="AC15" s="5"/>
      <c r="AD15" s="5"/>
      <c r="AE15" s="5"/>
      <c r="AF15" s="5"/>
      <c r="AG15" s="5"/>
      <c r="AH15" s="9"/>
      <c r="AI15" s="9"/>
      <c r="AJ15" s="9"/>
      <c r="BF15" s="9"/>
      <c r="BG15" s="9"/>
      <c r="BH15" s="9"/>
      <c r="BI15" s="4"/>
      <c r="BJ15" s="2"/>
      <c r="BL15" s="6"/>
      <c r="BS15" s="7"/>
      <c r="BT15" s="3"/>
    </row>
    <row r="16" spans="2:74" ht="20.100000000000001" customHeight="1">
      <c r="B16" s="84">
        <v>7793970133115</v>
      </c>
      <c r="C16" s="85">
        <v>13311</v>
      </c>
      <c r="D16" s="86" t="s">
        <v>54</v>
      </c>
      <c r="E16" s="87">
        <v>1431</v>
      </c>
      <c r="F16" s="89">
        <v>3025</v>
      </c>
      <c r="G16" s="88"/>
      <c r="H16" s="89">
        <f t="shared" si="2"/>
        <v>5082</v>
      </c>
      <c r="I16" s="90"/>
      <c r="J16" s="84">
        <v>7793970328115</v>
      </c>
      <c r="K16" s="85">
        <v>32811</v>
      </c>
      <c r="L16" s="86" t="s">
        <v>41</v>
      </c>
      <c r="M16" s="102">
        <v>576</v>
      </c>
      <c r="N16" s="89">
        <v>1267</v>
      </c>
      <c r="O16" s="88"/>
      <c r="P16" s="89">
        <f t="shared" si="0"/>
        <v>2128.56</v>
      </c>
      <c r="Q16" s="12"/>
      <c r="R16" s="17"/>
      <c r="T16" s="2"/>
      <c r="U16" s="3"/>
      <c r="V16" s="13"/>
      <c r="W16" s="8"/>
      <c r="X16" s="9"/>
      <c r="Y16" s="5"/>
      <c r="Z16" s="5"/>
      <c r="AA16" s="5"/>
      <c r="AB16" s="5"/>
      <c r="AC16" s="5"/>
      <c r="AD16" s="5"/>
      <c r="AE16" s="5"/>
      <c r="AF16" s="5"/>
      <c r="AG16" s="5"/>
      <c r="AH16" s="9"/>
      <c r="AI16" s="9"/>
      <c r="AJ16" s="9"/>
      <c r="BF16" s="9"/>
      <c r="BG16" s="9"/>
      <c r="BH16" s="9"/>
      <c r="BI16" s="4"/>
      <c r="BJ16" s="2"/>
      <c r="BL16" s="6"/>
      <c r="BS16" s="7"/>
      <c r="BT16" s="3"/>
    </row>
    <row r="17" spans="2:72" ht="20.100000000000001" customHeight="1">
      <c r="B17" s="84">
        <v>7793970134419</v>
      </c>
      <c r="C17" s="85">
        <v>13441</v>
      </c>
      <c r="D17" s="86" t="s">
        <v>7</v>
      </c>
      <c r="E17" s="87">
        <v>1081</v>
      </c>
      <c r="F17" s="89">
        <v>2383</v>
      </c>
      <c r="G17" s="88"/>
      <c r="H17" s="89">
        <f t="shared" si="2"/>
        <v>4003.44</v>
      </c>
      <c r="I17" s="90"/>
      <c r="J17" s="91">
        <v>7793970328122</v>
      </c>
      <c r="K17" s="96">
        <v>32812</v>
      </c>
      <c r="L17" s="86" t="s">
        <v>42</v>
      </c>
      <c r="M17" s="102">
        <v>576</v>
      </c>
      <c r="N17" s="89">
        <v>1267</v>
      </c>
      <c r="O17" s="88"/>
      <c r="P17" s="89">
        <f t="shared" si="0"/>
        <v>2128.56</v>
      </c>
      <c r="Q17" s="12"/>
      <c r="R17" s="17"/>
      <c r="T17" s="2"/>
      <c r="U17" s="3"/>
      <c r="V17" s="13"/>
      <c r="W17" s="8"/>
      <c r="X17" s="9"/>
      <c r="Y17" s="5"/>
      <c r="Z17" s="5"/>
      <c r="AA17" s="5"/>
      <c r="AB17" s="5"/>
      <c r="AC17" s="5"/>
      <c r="AD17" s="5"/>
      <c r="AE17" s="5"/>
      <c r="AF17" s="5"/>
      <c r="AG17" s="5"/>
      <c r="AH17" s="9"/>
      <c r="AI17" s="9"/>
      <c r="AJ17" s="9"/>
      <c r="BF17" s="9"/>
      <c r="BG17" s="9"/>
      <c r="BH17" s="9"/>
      <c r="BI17" s="4"/>
      <c r="BJ17" s="2"/>
      <c r="BL17" s="6"/>
      <c r="BS17" s="7"/>
      <c r="BT17" s="3"/>
    </row>
    <row r="18" spans="2:72" ht="20.100000000000001" customHeight="1">
      <c r="B18" s="84">
        <v>7793970135829</v>
      </c>
      <c r="C18" s="98">
        <v>13582</v>
      </c>
      <c r="D18" s="99" t="s">
        <v>16</v>
      </c>
      <c r="E18" s="100">
        <v>828</v>
      </c>
      <c r="F18" s="89">
        <v>1834</v>
      </c>
      <c r="G18" s="119"/>
      <c r="H18" s="89">
        <f t="shared" si="2"/>
        <v>3081.12</v>
      </c>
      <c r="I18" s="90"/>
      <c r="J18" s="84">
        <v>7793970328139</v>
      </c>
      <c r="K18" s="85">
        <v>32813</v>
      </c>
      <c r="L18" s="86" t="s">
        <v>43</v>
      </c>
      <c r="M18" s="102">
        <v>576</v>
      </c>
      <c r="N18" s="89">
        <v>1267</v>
      </c>
      <c r="O18" s="88"/>
      <c r="P18" s="89">
        <f t="shared" si="0"/>
        <v>2128.56</v>
      </c>
      <c r="Q18" s="12"/>
      <c r="R18" s="17"/>
      <c r="T18" s="2"/>
      <c r="U18" s="3"/>
      <c r="V18" s="13"/>
      <c r="W18" s="8"/>
      <c r="X18" s="9"/>
      <c r="Y18" s="5"/>
      <c r="Z18" s="5"/>
      <c r="AA18" s="5"/>
      <c r="AB18" s="5"/>
      <c r="AC18" s="5"/>
      <c r="AD18" s="5"/>
      <c r="AE18" s="5"/>
      <c r="AF18" s="5"/>
      <c r="AG18" s="5"/>
      <c r="AH18" s="9"/>
      <c r="AI18" s="9"/>
      <c r="AJ18" s="9"/>
      <c r="BF18" s="9"/>
      <c r="BG18" s="9"/>
      <c r="BH18" s="9"/>
      <c r="BI18" s="4"/>
      <c r="BJ18" s="2"/>
      <c r="BL18" s="6"/>
      <c r="BS18" s="7"/>
      <c r="BT18" s="3"/>
    </row>
    <row r="19" spans="2:72" ht="20.100000000000001" customHeight="1">
      <c r="B19" s="84">
        <v>7793970136611</v>
      </c>
      <c r="C19" s="85">
        <v>13661</v>
      </c>
      <c r="D19" s="86" t="s">
        <v>19</v>
      </c>
      <c r="E19" s="101">
        <v>691</v>
      </c>
      <c r="F19" s="89">
        <v>1345</v>
      </c>
      <c r="G19" s="88">
        <v>287</v>
      </c>
      <c r="H19" s="89">
        <f t="shared" si="2"/>
        <v>2259.6</v>
      </c>
      <c r="I19" s="90"/>
      <c r="J19" s="84">
        <v>7793970371791</v>
      </c>
      <c r="K19" s="85">
        <v>37179</v>
      </c>
      <c r="L19" s="86" t="s">
        <v>90</v>
      </c>
      <c r="M19" s="102"/>
      <c r="N19" s="89">
        <v>1009</v>
      </c>
      <c r="O19" s="88"/>
      <c r="P19" s="89">
        <v>842</v>
      </c>
      <c r="Q19" s="12"/>
      <c r="R19" s="17"/>
      <c r="T19" s="2"/>
      <c r="U19" s="3"/>
      <c r="V19" s="13"/>
      <c r="W19" s="8"/>
      <c r="X19" s="9"/>
      <c r="Y19" s="5"/>
      <c r="Z19" s="5"/>
      <c r="AA19" s="5"/>
      <c r="AB19" s="5"/>
      <c r="AC19" s="5"/>
      <c r="AD19" s="5"/>
      <c r="AE19" s="5"/>
      <c r="AF19" s="5"/>
      <c r="AG19" s="5"/>
      <c r="AH19" s="9"/>
      <c r="AI19" s="9"/>
      <c r="AJ19" s="9"/>
      <c r="BF19" s="9"/>
      <c r="BG19" s="9"/>
      <c r="BH19" s="9"/>
      <c r="BI19" s="4"/>
      <c r="BJ19" s="2"/>
      <c r="BL19" s="6"/>
      <c r="BS19" s="7"/>
      <c r="BT19" s="3"/>
    </row>
    <row r="20" spans="2:72" ht="20.100000000000001" customHeight="1">
      <c r="B20" s="84">
        <v>7793970136246</v>
      </c>
      <c r="C20" s="96">
        <v>13624</v>
      </c>
      <c r="D20" s="93" t="s">
        <v>81</v>
      </c>
      <c r="E20" s="94">
        <v>937</v>
      </c>
      <c r="F20" s="89">
        <v>1879</v>
      </c>
      <c r="G20" s="88"/>
      <c r="H20" s="89">
        <f t="shared" si="2"/>
        <v>3156.72</v>
      </c>
      <c r="I20" s="90"/>
      <c r="J20" s="84">
        <v>7793970371784</v>
      </c>
      <c r="K20" s="85">
        <v>37178</v>
      </c>
      <c r="L20" s="86" t="s">
        <v>89</v>
      </c>
      <c r="M20" s="102"/>
      <c r="N20" s="89">
        <v>1651</v>
      </c>
      <c r="O20" s="88"/>
      <c r="P20" s="89">
        <v>1447</v>
      </c>
      <c r="Q20" s="12"/>
      <c r="R20" s="17"/>
      <c r="T20" s="2"/>
      <c r="U20" s="3"/>
      <c r="V20" s="13"/>
      <c r="W20" s="8"/>
      <c r="X20" s="9"/>
      <c r="Y20" s="5"/>
      <c r="Z20" s="5"/>
      <c r="AA20" s="5"/>
      <c r="AB20" s="5"/>
      <c r="AC20" s="5"/>
      <c r="AD20" s="5"/>
      <c r="AE20" s="5"/>
      <c r="AF20" s="5"/>
      <c r="AG20" s="5"/>
      <c r="AH20" s="9"/>
      <c r="AI20" s="9"/>
      <c r="AJ20" s="9"/>
      <c r="BF20" s="9"/>
      <c r="BG20" s="9"/>
      <c r="BH20" s="9"/>
      <c r="BI20" s="4"/>
      <c r="BJ20" s="2"/>
      <c r="BL20" s="6"/>
      <c r="BS20" s="7"/>
      <c r="BT20" s="3"/>
    </row>
    <row r="21" spans="2:72" ht="20.100000000000001" customHeight="1">
      <c r="B21" s="84">
        <v>7793970136253</v>
      </c>
      <c r="C21" s="96">
        <v>13625</v>
      </c>
      <c r="D21" s="93" t="s">
        <v>82</v>
      </c>
      <c r="E21" s="94">
        <v>937</v>
      </c>
      <c r="F21" s="89">
        <v>1879</v>
      </c>
      <c r="G21" s="88"/>
      <c r="H21" s="89">
        <f t="shared" si="2"/>
        <v>3156.72</v>
      </c>
      <c r="I21" s="90"/>
      <c r="J21" s="84">
        <v>7793970371760</v>
      </c>
      <c r="K21" s="85">
        <v>37176</v>
      </c>
      <c r="L21" s="86" t="s">
        <v>75</v>
      </c>
      <c r="M21" s="102">
        <v>685</v>
      </c>
      <c r="N21" s="89">
        <v>1518</v>
      </c>
      <c r="O21" s="88"/>
      <c r="P21" s="89">
        <f t="shared" ref="P21" si="3">N21*1.68</f>
        <v>2550.2399999999998</v>
      </c>
      <c r="Q21" s="12"/>
      <c r="R21" s="17"/>
      <c r="T21" s="2"/>
      <c r="U21" s="3"/>
      <c r="V21" s="13"/>
      <c r="W21" s="8"/>
      <c r="X21" s="9"/>
      <c r="Y21" s="5"/>
      <c r="Z21" s="5"/>
      <c r="AA21" s="5"/>
      <c r="AB21" s="5"/>
      <c r="AC21" s="9"/>
      <c r="AD21" s="9"/>
      <c r="AE21" s="9"/>
      <c r="AF21" s="9"/>
      <c r="AG21" s="9"/>
      <c r="AH21" s="9"/>
      <c r="AI21" s="9"/>
      <c r="AJ21" s="9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F21" s="9"/>
      <c r="BG21" s="9"/>
      <c r="BH21" s="9"/>
      <c r="BI21" s="4"/>
      <c r="BJ21" s="2"/>
      <c r="BL21" s="6"/>
      <c r="BS21" s="7"/>
      <c r="BT21" s="3"/>
    </row>
    <row r="22" spans="2:72" ht="20.100000000000001" customHeight="1">
      <c r="B22" s="84">
        <v>7793970136260</v>
      </c>
      <c r="C22" s="96">
        <v>13626</v>
      </c>
      <c r="D22" s="93" t="s">
        <v>83</v>
      </c>
      <c r="E22" s="94">
        <v>937</v>
      </c>
      <c r="F22" s="89">
        <v>1879</v>
      </c>
      <c r="G22" s="88"/>
      <c r="H22" s="89">
        <f t="shared" si="2"/>
        <v>3156.72</v>
      </c>
      <c r="I22" s="90"/>
      <c r="J22" s="84">
        <v>7793970371760</v>
      </c>
      <c r="K22" s="85">
        <v>37180</v>
      </c>
      <c r="L22" s="86" t="s">
        <v>92</v>
      </c>
      <c r="M22" s="102"/>
      <c r="N22" s="89">
        <v>1068</v>
      </c>
      <c r="O22" s="88"/>
      <c r="P22" s="89">
        <v>1173</v>
      </c>
      <c r="Q22" s="12"/>
      <c r="R22" s="17"/>
      <c r="T22" s="2"/>
      <c r="U22" s="3"/>
      <c r="V22" s="13"/>
      <c r="W22" s="8"/>
      <c r="X22" s="9"/>
      <c r="Y22" s="5"/>
      <c r="Z22" s="5"/>
      <c r="AA22" s="5"/>
      <c r="AB22" s="5"/>
      <c r="AC22" s="5"/>
      <c r="AD22" s="5"/>
      <c r="AE22" s="5"/>
      <c r="AF22" s="5"/>
      <c r="AG22" s="5"/>
      <c r="AH22" s="9"/>
      <c r="AI22" s="9"/>
      <c r="AJ22" s="9"/>
      <c r="AO22" s="1"/>
      <c r="AP22" s="1"/>
      <c r="AQ22" s="1"/>
      <c r="AR22" s="1"/>
      <c r="AS22" s="1"/>
      <c r="AT22" s="1"/>
      <c r="AW22" s="1"/>
      <c r="AX22" s="1"/>
      <c r="AY22" s="1"/>
      <c r="AZ22" s="1"/>
      <c r="BF22" s="9"/>
      <c r="BG22" s="9"/>
      <c r="BH22" s="9"/>
      <c r="BI22" s="4"/>
      <c r="BJ22" s="2"/>
      <c r="BL22" s="6"/>
      <c r="BS22" s="7"/>
      <c r="BT22" s="3"/>
    </row>
    <row r="23" spans="2:72" ht="20.100000000000001" customHeight="1">
      <c r="B23" s="84">
        <v>7793970136314</v>
      </c>
      <c r="C23" s="96">
        <v>13631</v>
      </c>
      <c r="D23" s="93" t="s">
        <v>70</v>
      </c>
      <c r="E23" s="94">
        <v>637</v>
      </c>
      <c r="F23" s="89">
        <v>1553</v>
      </c>
      <c r="G23" s="88"/>
      <c r="H23" s="89">
        <f t="shared" si="2"/>
        <v>2609.04</v>
      </c>
      <c r="I23" s="90"/>
      <c r="J23" s="84">
        <v>7793970550202</v>
      </c>
      <c r="K23" s="85">
        <v>55021</v>
      </c>
      <c r="L23" s="86" t="s">
        <v>60</v>
      </c>
      <c r="M23" s="102">
        <v>236</v>
      </c>
      <c r="N23" s="89">
        <v>522</v>
      </c>
      <c r="O23" s="88"/>
      <c r="P23" s="89">
        <f t="shared" ref="P23:P31" si="4">N23*1.68</f>
        <v>876.95999999999992</v>
      </c>
      <c r="Q23" s="12"/>
      <c r="R23" s="17"/>
      <c r="T23" s="2"/>
      <c r="U23" s="3"/>
      <c r="V23" s="13"/>
      <c r="W23" s="8"/>
      <c r="X23" s="9"/>
      <c r="Y23" s="5"/>
      <c r="Z23" s="5"/>
      <c r="AA23" s="5"/>
      <c r="AB23" s="5"/>
      <c r="AC23" s="5"/>
      <c r="AD23" s="5"/>
      <c r="AE23" s="5"/>
      <c r="AF23" s="5"/>
      <c r="AG23" s="5"/>
      <c r="AH23" s="9"/>
      <c r="AI23" s="9"/>
      <c r="AJ23" s="9"/>
      <c r="AO23" s="1"/>
      <c r="AP23" s="1"/>
      <c r="AQ23" s="1"/>
      <c r="AR23" s="1"/>
      <c r="AS23" s="1"/>
      <c r="AT23" s="1"/>
      <c r="AW23" s="1"/>
      <c r="AX23" s="1"/>
      <c r="AY23" s="1"/>
      <c r="AZ23" s="1"/>
      <c r="BF23" s="9"/>
      <c r="BG23" s="9"/>
      <c r="BH23" s="9"/>
      <c r="BI23" s="4"/>
      <c r="BJ23" s="2"/>
      <c r="BL23" s="6"/>
      <c r="BS23" s="7"/>
      <c r="BT23" s="3"/>
    </row>
    <row r="24" spans="2:72" ht="20.100000000000001" customHeight="1">
      <c r="B24" s="84">
        <v>7793970137014</v>
      </c>
      <c r="C24" s="98">
        <v>13701</v>
      </c>
      <c r="D24" s="99" t="s">
        <v>58</v>
      </c>
      <c r="E24" s="87">
        <v>1246</v>
      </c>
      <c r="F24" s="89">
        <v>2758</v>
      </c>
      <c r="G24" s="88"/>
      <c r="H24" s="89">
        <f t="shared" si="2"/>
        <v>4633.4399999999996</v>
      </c>
      <c r="I24" s="90"/>
      <c r="J24" s="84">
        <v>7793970550707</v>
      </c>
      <c r="K24" s="85">
        <v>55070</v>
      </c>
      <c r="L24" s="86" t="s">
        <v>28</v>
      </c>
      <c r="M24" s="102">
        <v>864</v>
      </c>
      <c r="N24" s="89">
        <v>2089</v>
      </c>
      <c r="O24" s="88"/>
      <c r="P24" s="89">
        <f t="shared" si="4"/>
        <v>3509.52</v>
      </c>
      <c r="Q24" s="12"/>
      <c r="R24" s="17"/>
      <c r="T24" s="2"/>
      <c r="U24" s="3"/>
      <c r="V24" s="13"/>
      <c r="W24" s="8"/>
      <c r="X24" s="9"/>
      <c r="Y24" s="5"/>
      <c r="Z24" s="5"/>
      <c r="AA24" s="5"/>
      <c r="AB24" s="5"/>
      <c r="AC24" s="9"/>
      <c r="AD24" s="9"/>
      <c r="AE24" s="9"/>
      <c r="AF24" s="9"/>
      <c r="AG24" s="9"/>
      <c r="AH24" s="9"/>
      <c r="AI24" s="9"/>
      <c r="AJ24" s="9"/>
      <c r="AO24" s="1"/>
      <c r="BF24" s="9"/>
      <c r="BG24" s="9"/>
      <c r="BH24" s="9"/>
      <c r="BI24" s="4"/>
      <c r="BJ24" s="2"/>
      <c r="BL24" s="6"/>
      <c r="BS24" s="7"/>
      <c r="BT24" s="3"/>
    </row>
    <row r="25" spans="2:72" ht="20.100000000000001" customHeight="1">
      <c r="B25" s="84">
        <v>7793970137021</v>
      </c>
      <c r="C25" s="98">
        <v>13702</v>
      </c>
      <c r="D25" s="99" t="s">
        <v>59</v>
      </c>
      <c r="E25" s="87">
        <v>1246</v>
      </c>
      <c r="F25" s="89">
        <v>2758</v>
      </c>
      <c r="G25" s="88"/>
      <c r="H25" s="89">
        <f t="shared" si="2"/>
        <v>4633.4399999999996</v>
      </c>
      <c r="I25" s="90"/>
      <c r="J25" s="84">
        <v>7793970550813</v>
      </c>
      <c r="K25" s="85">
        <v>55081</v>
      </c>
      <c r="L25" s="86" t="s">
        <v>4</v>
      </c>
      <c r="M25" s="102">
        <v>550</v>
      </c>
      <c r="N25" s="89">
        <v>1117</v>
      </c>
      <c r="O25" s="88"/>
      <c r="P25" s="89">
        <f t="shared" si="4"/>
        <v>1876.56</v>
      </c>
      <c r="Q25" s="12"/>
      <c r="R25" s="17"/>
      <c r="T25" s="2"/>
      <c r="U25" s="3"/>
      <c r="V25" s="13"/>
      <c r="W25" s="8"/>
      <c r="X25" s="9"/>
      <c r="Y25" s="5"/>
      <c r="Z25" s="5"/>
      <c r="AA25" s="5"/>
      <c r="AB25" s="5"/>
      <c r="AC25" s="9"/>
      <c r="AD25" s="9"/>
      <c r="AE25" s="5"/>
      <c r="AF25" s="5"/>
      <c r="AG25" s="5"/>
      <c r="AH25" s="9"/>
      <c r="AI25" s="9"/>
      <c r="AJ25" s="9"/>
      <c r="AO25" s="1"/>
      <c r="BF25" s="9"/>
      <c r="BG25" s="9"/>
      <c r="BH25" s="9"/>
      <c r="BI25" s="4"/>
      <c r="BJ25" s="2"/>
      <c r="BL25" s="6"/>
      <c r="BS25" s="7"/>
      <c r="BT25" s="3"/>
    </row>
    <row r="26" spans="2:72" ht="20.100000000000001" customHeight="1">
      <c r="B26" s="84">
        <v>7793970137420</v>
      </c>
      <c r="C26" s="85">
        <v>13742</v>
      </c>
      <c r="D26" s="86" t="s">
        <v>96</v>
      </c>
      <c r="E26" s="101"/>
      <c r="F26" s="89">
        <v>1112</v>
      </c>
      <c r="G26" s="88"/>
      <c r="H26" s="89">
        <v>1868</v>
      </c>
      <c r="I26" s="90"/>
      <c r="J26" s="84">
        <v>7793970550837</v>
      </c>
      <c r="K26" s="85">
        <v>55083</v>
      </c>
      <c r="L26" s="86" t="s">
        <v>79</v>
      </c>
      <c r="M26" s="102">
        <v>992</v>
      </c>
      <c r="N26" s="89">
        <v>2192</v>
      </c>
      <c r="O26" s="88"/>
      <c r="P26" s="89">
        <f t="shared" si="4"/>
        <v>3682.56</v>
      </c>
      <c r="Q26" s="12"/>
      <c r="R26" s="17"/>
      <c r="T26" s="2"/>
      <c r="U26" s="3"/>
      <c r="V26" s="13"/>
      <c r="W26" s="8"/>
      <c r="X26" s="9"/>
      <c r="Y26" s="5"/>
      <c r="Z26" s="5"/>
      <c r="AA26" s="5"/>
      <c r="AB26" s="5"/>
      <c r="AC26" s="9"/>
      <c r="AD26" s="9"/>
      <c r="AE26" s="9"/>
      <c r="AF26" s="9"/>
      <c r="AG26" s="9"/>
      <c r="AH26" s="9"/>
      <c r="AI26" s="9"/>
      <c r="AJ26" s="9"/>
      <c r="AO26" s="1"/>
      <c r="AP26" s="1"/>
      <c r="BF26" s="9"/>
      <c r="BG26" s="9"/>
      <c r="BH26" s="9"/>
      <c r="BI26" s="4"/>
      <c r="BJ26" s="2"/>
      <c r="BL26" s="6"/>
      <c r="BS26" s="7"/>
      <c r="BT26" s="3"/>
    </row>
    <row r="27" spans="2:72" ht="20.100000000000001" customHeight="1">
      <c r="B27" s="84">
        <v>7793970137618</v>
      </c>
      <c r="C27" s="96">
        <v>13761</v>
      </c>
      <c r="D27" s="93" t="s">
        <v>86</v>
      </c>
      <c r="E27" s="87">
        <v>664</v>
      </c>
      <c r="F27" s="89">
        <v>886</v>
      </c>
      <c r="G27" s="88"/>
      <c r="H27" s="89">
        <f t="shared" ref="H27:H50" si="5">F27*1.68</f>
        <v>1488.48</v>
      </c>
      <c r="I27" s="90"/>
      <c r="J27" s="84">
        <v>7793970550882</v>
      </c>
      <c r="K27" s="85">
        <v>55088</v>
      </c>
      <c r="L27" s="86" t="s">
        <v>5</v>
      </c>
      <c r="M27" s="102">
        <v>482</v>
      </c>
      <c r="N27" s="89">
        <v>1065</v>
      </c>
      <c r="O27" s="88"/>
      <c r="P27" s="89">
        <f t="shared" si="4"/>
        <v>1789.2</v>
      </c>
      <c r="Q27" s="12"/>
      <c r="R27" s="17"/>
      <c r="T27" s="2"/>
      <c r="U27" s="3"/>
      <c r="V27" s="13"/>
      <c r="W27" s="8"/>
      <c r="X27" s="9"/>
      <c r="Y27" s="5"/>
      <c r="Z27" s="5"/>
      <c r="AA27" s="5"/>
      <c r="AB27" s="5"/>
      <c r="AC27" s="9"/>
      <c r="AD27" s="5"/>
      <c r="AE27" s="5"/>
      <c r="AF27" s="5"/>
      <c r="AG27" s="5"/>
      <c r="AH27" s="9"/>
      <c r="AI27" s="9"/>
      <c r="AJ27" s="9"/>
      <c r="AO27" s="1"/>
      <c r="BF27" s="9"/>
      <c r="BG27" s="9"/>
      <c r="BH27" s="9"/>
      <c r="BI27" s="4"/>
      <c r="BJ27" s="2"/>
      <c r="BL27" s="6"/>
      <c r="BS27" s="7"/>
      <c r="BT27" s="3"/>
    </row>
    <row r="28" spans="2:72" ht="20.100000000000001" customHeight="1">
      <c r="B28" s="84">
        <v>7793970137625</v>
      </c>
      <c r="C28" s="96">
        <v>13762</v>
      </c>
      <c r="D28" s="93" t="s">
        <v>86</v>
      </c>
      <c r="E28" s="87">
        <v>664</v>
      </c>
      <c r="F28" s="89">
        <v>886</v>
      </c>
      <c r="G28" s="88"/>
      <c r="H28" s="89">
        <f t="shared" si="5"/>
        <v>1488.48</v>
      </c>
      <c r="I28" s="90"/>
      <c r="J28" s="84">
        <v>7793970550936</v>
      </c>
      <c r="K28" s="85">
        <v>55093</v>
      </c>
      <c r="L28" s="86" t="s">
        <v>6</v>
      </c>
      <c r="M28" s="102">
        <v>345</v>
      </c>
      <c r="N28" s="89">
        <v>760</v>
      </c>
      <c r="O28" s="88"/>
      <c r="P28" s="89">
        <f t="shared" si="4"/>
        <v>1276.8</v>
      </c>
      <c r="Q28" s="12"/>
      <c r="R28" s="17"/>
      <c r="T28" s="2"/>
      <c r="U28" s="3"/>
      <c r="V28" s="13"/>
      <c r="W28" s="8"/>
      <c r="X28" s="9"/>
      <c r="Y28" s="5"/>
      <c r="Z28" s="5"/>
      <c r="AA28" s="5"/>
      <c r="AB28" s="5"/>
      <c r="AC28" s="9"/>
      <c r="AD28" s="5"/>
      <c r="AE28" s="5"/>
      <c r="AF28" s="5"/>
      <c r="AG28" s="5"/>
      <c r="AH28" s="9"/>
      <c r="AI28" s="9"/>
      <c r="AJ28" s="9"/>
      <c r="AO28" s="1"/>
      <c r="BF28" s="9"/>
      <c r="BG28" s="9"/>
      <c r="BH28" s="9"/>
      <c r="BI28" s="4"/>
      <c r="BJ28" s="2"/>
      <c r="BL28" s="6"/>
      <c r="BS28" s="7"/>
      <c r="BT28" s="3"/>
    </row>
    <row r="29" spans="2:72" ht="20.100000000000001" customHeight="1">
      <c r="B29" s="84">
        <v>7793970137632</v>
      </c>
      <c r="C29" s="96">
        <v>13763</v>
      </c>
      <c r="D29" s="93" t="s">
        <v>86</v>
      </c>
      <c r="E29" s="87">
        <v>664</v>
      </c>
      <c r="F29" s="89">
        <v>886</v>
      </c>
      <c r="G29" s="88"/>
      <c r="H29" s="89">
        <f t="shared" si="5"/>
        <v>1488.48</v>
      </c>
      <c r="I29" s="90"/>
      <c r="J29" s="84">
        <v>7793970701000</v>
      </c>
      <c r="K29" s="96">
        <v>70100</v>
      </c>
      <c r="L29" s="93" t="s">
        <v>87</v>
      </c>
      <c r="M29" s="122">
        <v>591</v>
      </c>
      <c r="N29" s="89">
        <v>1142</v>
      </c>
      <c r="O29" s="88"/>
      <c r="P29" s="89">
        <f t="shared" si="4"/>
        <v>1918.56</v>
      </c>
      <c r="Q29" s="12"/>
      <c r="R29" s="17"/>
      <c r="T29" s="2"/>
      <c r="U29" s="3"/>
      <c r="V29" s="13"/>
      <c r="W29" s="8"/>
      <c r="X29" s="9"/>
      <c r="Y29" s="5"/>
      <c r="Z29" s="5"/>
      <c r="AA29" s="5"/>
      <c r="AB29" s="5"/>
      <c r="AC29" s="9"/>
      <c r="AD29" s="5"/>
      <c r="AE29" s="5"/>
      <c r="AF29" s="5"/>
      <c r="AG29" s="5"/>
      <c r="AH29" s="9"/>
      <c r="AI29" s="9"/>
      <c r="AJ29" s="9"/>
      <c r="AO29" s="1"/>
      <c r="BF29" s="9"/>
      <c r="BG29" s="9"/>
      <c r="BH29" s="9"/>
      <c r="BI29" s="4"/>
      <c r="BJ29" s="2"/>
      <c r="BL29" s="6"/>
      <c r="BS29" s="7"/>
      <c r="BT29" s="3"/>
    </row>
    <row r="30" spans="2:72" ht="20.100000000000001" customHeight="1">
      <c r="B30" s="91">
        <v>7793970141615</v>
      </c>
      <c r="C30" s="96">
        <v>14161</v>
      </c>
      <c r="D30" s="93" t="s">
        <v>22</v>
      </c>
      <c r="E30" s="94">
        <v>313</v>
      </c>
      <c r="F30" s="89">
        <v>662</v>
      </c>
      <c r="G30" s="88"/>
      <c r="H30" s="89">
        <f t="shared" si="5"/>
        <v>1112.1599999999999</v>
      </c>
      <c r="I30" s="90"/>
      <c r="J30" s="84">
        <v>7793970100247</v>
      </c>
      <c r="K30" s="85">
        <v>70290</v>
      </c>
      <c r="L30" s="86" t="s">
        <v>61</v>
      </c>
      <c r="M30" s="102">
        <v>535</v>
      </c>
      <c r="N30" s="89">
        <v>1283</v>
      </c>
      <c r="O30" s="88"/>
      <c r="P30" s="89">
        <f t="shared" si="4"/>
        <v>2155.44</v>
      </c>
      <c r="Q30" s="12"/>
      <c r="R30" s="17"/>
      <c r="T30" s="2"/>
      <c r="U30" s="3"/>
      <c r="V30" s="13"/>
      <c r="W30" s="8"/>
      <c r="X30" s="9"/>
      <c r="Y30" s="5"/>
      <c r="Z30" s="5"/>
      <c r="AA30" s="5"/>
      <c r="AB30" s="5"/>
      <c r="AC30" s="9"/>
      <c r="AD30" s="5"/>
      <c r="AE30" s="5"/>
      <c r="AF30" s="5"/>
      <c r="AG30" s="5"/>
      <c r="AH30" s="9"/>
      <c r="AI30" s="9"/>
      <c r="AJ30" s="9"/>
      <c r="AO30" s="1"/>
      <c r="BF30" s="9"/>
      <c r="BG30" s="9"/>
      <c r="BH30" s="9"/>
      <c r="BI30" s="4"/>
      <c r="BJ30" s="2"/>
      <c r="BL30" s="6"/>
      <c r="BS30" s="7"/>
      <c r="BT30" s="3"/>
    </row>
    <row r="31" spans="2:72" ht="20.100000000000001" customHeight="1">
      <c r="B31" s="106">
        <v>7793970141622</v>
      </c>
      <c r="C31" s="98">
        <v>14162</v>
      </c>
      <c r="D31" s="93" t="s">
        <v>21</v>
      </c>
      <c r="E31" s="94">
        <v>313</v>
      </c>
      <c r="F31" s="89">
        <v>662</v>
      </c>
      <c r="G31" s="88"/>
      <c r="H31" s="89">
        <f t="shared" si="5"/>
        <v>1112.1599999999999</v>
      </c>
      <c r="I31" s="90"/>
      <c r="J31" s="91">
        <v>7793970702953</v>
      </c>
      <c r="K31" s="96">
        <v>70295</v>
      </c>
      <c r="L31" s="93" t="s">
        <v>68</v>
      </c>
      <c r="M31" s="122">
        <v>524</v>
      </c>
      <c r="N31" s="89">
        <v>1146</v>
      </c>
      <c r="O31" s="88">
        <v>669.15</v>
      </c>
      <c r="P31" s="89">
        <f t="shared" si="4"/>
        <v>1925.28</v>
      </c>
      <c r="Q31" s="12"/>
      <c r="R31" s="17"/>
      <c r="T31" s="2"/>
      <c r="U31" s="3"/>
      <c r="V31" s="13"/>
      <c r="W31" s="8"/>
      <c r="X31" s="9"/>
      <c r="Y31" s="5"/>
      <c r="Z31" s="5"/>
      <c r="AA31" s="5"/>
      <c r="AB31" s="5"/>
      <c r="AC31" s="9"/>
      <c r="AD31" s="9"/>
      <c r="AE31" s="9"/>
      <c r="AF31" s="9"/>
      <c r="AG31" s="9"/>
      <c r="AH31" s="9"/>
      <c r="AI31" s="9"/>
      <c r="AJ31" s="9"/>
      <c r="BF31" s="9"/>
      <c r="BG31" s="9"/>
      <c r="BH31" s="9"/>
      <c r="BI31" s="4"/>
      <c r="BJ31" s="2"/>
      <c r="BL31" s="6"/>
      <c r="BS31" s="7"/>
      <c r="BT31" s="3"/>
    </row>
    <row r="32" spans="2:72" ht="20.100000000000001" customHeight="1">
      <c r="B32" s="84">
        <v>7793970141639</v>
      </c>
      <c r="C32" s="98">
        <v>14163</v>
      </c>
      <c r="D32" s="93" t="s">
        <v>20</v>
      </c>
      <c r="E32" s="94">
        <v>313</v>
      </c>
      <c r="F32" s="89">
        <v>662</v>
      </c>
      <c r="G32" s="88"/>
      <c r="H32" s="89">
        <f t="shared" si="5"/>
        <v>1112.1599999999999</v>
      </c>
      <c r="I32" s="90"/>
      <c r="J32" s="84"/>
      <c r="K32" s="85"/>
      <c r="L32" s="86"/>
      <c r="M32" s="102"/>
      <c r="N32" s="89"/>
      <c r="O32" s="88"/>
      <c r="P32" s="89"/>
      <c r="Q32" s="12"/>
      <c r="R32" s="17"/>
      <c r="T32" s="2"/>
      <c r="U32" s="3"/>
      <c r="V32" s="13"/>
      <c r="W32" s="8"/>
      <c r="X32" s="9"/>
      <c r="Y32" s="5"/>
      <c r="Z32" s="5"/>
      <c r="AA32" s="5"/>
      <c r="AB32" s="5"/>
      <c r="AC32" s="9"/>
      <c r="AD32" s="9"/>
      <c r="AE32" s="9"/>
      <c r="AF32" s="9"/>
      <c r="AG32" s="9"/>
      <c r="AH32" s="9"/>
      <c r="AI32" s="9"/>
      <c r="AJ32" s="9"/>
      <c r="BF32" s="9"/>
      <c r="BG32" s="9"/>
      <c r="BH32" s="9"/>
      <c r="BI32" s="4"/>
      <c r="BJ32" s="2"/>
      <c r="BL32" s="6"/>
      <c r="BS32" s="7"/>
      <c r="BT32" s="3"/>
    </row>
    <row r="33" spans="2:72" ht="20.100000000000001" customHeight="1">
      <c r="B33" s="84">
        <v>7793970141714</v>
      </c>
      <c r="C33" s="98">
        <v>14171</v>
      </c>
      <c r="D33" s="108" t="s">
        <v>23</v>
      </c>
      <c r="E33" s="100">
        <v>601</v>
      </c>
      <c r="F33" s="89">
        <v>1271</v>
      </c>
      <c r="G33" s="119"/>
      <c r="H33" s="89">
        <f t="shared" si="5"/>
        <v>2135.2799999999997</v>
      </c>
      <c r="I33" s="90"/>
      <c r="J33" s="84"/>
      <c r="K33" s="85"/>
      <c r="L33" s="86"/>
      <c r="M33" s="102"/>
      <c r="N33" s="89"/>
      <c r="O33" s="88"/>
      <c r="P33" s="89"/>
      <c r="Q33" s="12"/>
      <c r="R33" s="17"/>
      <c r="T33" s="2"/>
      <c r="U33" s="3"/>
      <c r="V33" s="13"/>
      <c r="W33" s="8"/>
      <c r="X33" s="9"/>
      <c r="Y33" s="5"/>
      <c r="Z33" s="5"/>
      <c r="AA33" s="5"/>
      <c r="AB33" s="5"/>
      <c r="AC33" s="9"/>
      <c r="AD33" s="9"/>
      <c r="AE33" s="9"/>
      <c r="AF33" s="9"/>
      <c r="AG33" s="9"/>
      <c r="AH33" s="9"/>
      <c r="AI33" s="9"/>
      <c r="AJ33" s="9"/>
      <c r="BF33" s="9"/>
      <c r="BG33" s="9"/>
      <c r="BH33" s="9"/>
      <c r="BI33" s="4"/>
      <c r="BJ33" s="2"/>
      <c r="BL33" s="6"/>
      <c r="BS33" s="7"/>
      <c r="BT33" s="3"/>
    </row>
    <row r="34" spans="2:72" ht="20.100000000000001" customHeight="1">
      <c r="B34" s="91">
        <v>7793970141721</v>
      </c>
      <c r="C34" s="98">
        <v>14172</v>
      </c>
      <c r="D34" s="108" t="s">
        <v>24</v>
      </c>
      <c r="E34" s="100">
        <v>601</v>
      </c>
      <c r="F34" s="89">
        <v>1271</v>
      </c>
      <c r="G34" s="119"/>
      <c r="H34" s="89">
        <f t="shared" si="5"/>
        <v>2135.2799999999997</v>
      </c>
      <c r="I34" s="90"/>
      <c r="J34" s="91"/>
      <c r="K34" s="85"/>
      <c r="L34" s="64" t="s">
        <v>31</v>
      </c>
      <c r="M34" s="102"/>
      <c r="N34" s="87"/>
      <c r="O34" s="88"/>
      <c r="P34" s="89"/>
      <c r="Q34" s="12"/>
      <c r="R34" s="17"/>
      <c r="T34" s="2"/>
      <c r="U34" s="3"/>
      <c r="V34" s="13"/>
      <c r="W34" s="8"/>
      <c r="X34" s="9"/>
      <c r="Y34" s="5"/>
      <c r="Z34" s="5"/>
      <c r="AA34" s="5"/>
      <c r="AB34" s="5"/>
      <c r="AC34" s="9"/>
      <c r="AD34" s="9"/>
      <c r="AE34" s="9"/>
      <c r="AF34" s="9"/>
      <c r="AG34" s="9"/>
      <c r="AH34" s="9"/>
      <c r="AI34" s="9"/>
      <c r="AJ34" s="9"/>
      <c r="BF34" s="9"/>
      <c r="BG34" s="9"/>
      <c r="BH34" s="9"/>
      <c r="BI34" s="4"/>
      <c r="BJ34" s="2"/>
      <c r="BL34" s="6"/>
      <c r="BS34" s="7"/>
      <c r="BT34" s="3"/>
    </row>
    <row r="35" spans="2:72" ht="20.100000000000001" customHeight="1">
      <c r="B35" s="103">
        <v>7793970141738</v>
      </c>
      <c r="C35" s="104">
        <v>14173</v>
      </c>
      <c r="D35" s="108" t="s">
        <v>25</v>
      </c>
      <c r="E35" s="100">
        <v>601</v>
      </c>
      <c r="F35" s="89">
        <v>1271</v>
      </c>
      <c r="G35" s="119"/>
      <c r="H35" s="89">
        <f t="shared" si="5"/>
        <v>2135.2799999999997</v>
      </c>
      <c r="I35" s="90"/>
      <c r="J35" s="91"/>
      <c r="K35" s="85"/>
      <c r="L35" s="86"/>
      <c r="M35" s="102"/>
      <c r="N35" s="87"/>
      <c r="O35" s="88"/>
      <c r="P35" s="89"/>
      <c r="Q35" s="12"/>
      <c r="R35" s="17"/>
      <c r="T35" s="2"/>
      <c r="U35" s="3"/>
      <c r="V35" s="13"/>
      <c r="W35" s="8"/>
      <c r="X35" s="9"/>
      <c r="Y35" s="5"/>
      <c r="Z35" s="5"/>
      <c r="AA35" s="5"/>
      <c r="AB35" s="5"/>
      <c r="AC35" s="9"/>
      <c r="AD35" s="9"/>
      <c r="AE35" s="9"/>
      <c r="AF35" s="9"/>
      <c r="AG35" s="9"/>
      <c r="AH35" s="9"/>
      <c r="AI35" s="9"/>
      <c r="AJ35" s="9"/>
      <c r="BF35" s="9"/>
      <c r="BG35" s="9"/>
      <c r="BH35" s="9"/>
      <c r="BI35" s="4"/>
      <c r="BJ35" s="2"/>
      <c r="BL35" s="6"/>
      <c r="BS35" s="7"/>
      <c r="BT35" s="3"/>
    </row>
    <row r="36" spans="2:72" ht="20.100000000000001" customHeight="1">
      <c r="B36" s="91">
        <v>7793970143114</v>
      </c>
      <c r="C36" s="104">
        <v>14311</v>
      </c>
      <c r="D36" s="105" t="s">
        <v>48</v>
      </c>
      <c r="E36" s="87">
        <v>704</v>
      </c>
      <c r="F36" s="89">
        <v>1418</v>
      </c>
      <c r="G36" s="88"/>
      <c r="H36" s="89">
        <f t="shared" si="5"/>
        <v>2382.2399999999998</v>
      </c>
      <c r="I36" s="90"/>
      <c r="J36" s="91">
        <v>7793970551087</v>
      </c>
      <c r="K36" s="85">
        <v>55108</v>
      </c>
      <c r="L36" s="86" t="s">
        <v>32</v>
      </c>
      <c r="M36" s="102">
        <v>465</v>
      </c>
      <c r="N36" s="89">
        <v>895</v>
      </c>
      <c r="O36" s="88"/>
      <c r="P36" s="89">
        <f t="shared" ref="P36:P37" si="6">N36*1.68</f>
        <v>1503.6</v>
      </c>
      <c r="Q36" s="12"/>
      <c r="R36" s="17"/>
      <c r="T36" s="2"/>
      <c r="U36" s="3"/>
      <c r="V36" s="13"/>
      <c r="W36" s="8"/>
      <c r="X36" s="9"/>
      <c r="Y36" s="5"/>
      <c r="Z36" s="5"/>
      <c r="AA36" s="5"/>
      <c r="AB36" s="5"/>
      <c r="AC36" s="5"/>
      <c r="AD36" s="5"/>
      <c r="AE36" s="9"/>
      <c r="AF36" s="5"/>
      <c r="AG36" s="5"/>
      <c r="AH36" s="9"/>
      <c r="AI36" s="9"/>
      <c r="AJ36" s="9"/>
      <c r="BF36" s="9"/>
      <c r="BG36" s="9"/>
      <c r="BH36" s="9"/>
      <c r="BI36" s="4"/>
      <c r="BJ36" s="2"/>
      <c r="BL36" s="6"/>
      <c r="BS36" s="7"/>
      <c r="BT36" s="3"/>
    </row>
    <row r="37" spans="2:72" ht="20.100000000000001" customHeight="1">
      <c r="B37" s="91">
        <v>7793970143121</v>
      </c>
      <c r="C37" s="98">
        <v>14312</v>
      </c>
      <c r="D37" s="105" t="s">
        <v>49</v>
      </c>
      <c r="E37" s="87">
        <v>704</v>
      </c>
      <c r="F37" s="89">
        <v>1418</v>
      </c>
      <c r="G37" s="88"/>
      <c r="H37" s="89">
        <f t="shared" si="5"/>
        <v>2382.2399999999998</v>
      </c>
      <c r="I37" s="90"/>
      <c r="J37" s="91">
        <v>7793970551094</v>
      </c>
      <c r="K37" s="85">
        <v>55109</v>
      </c>
      <c r="L37" s="86" t="s">
        <v>33</v>
      </c>
      <c r="M37" s="102">
        <v>155</v>
      </c>
      <c r="N37" s="89">
        <v>336</v>
      </c>
      <c r="O37" s="88"/>
      <c r="P37" s="89">
        <f t="shared" si="6"/>
        <v>564.48</v>
      </c>
      <c r="Q37" s="12"/>
      <c r="R37" s="17"/>
      <c r="T37" s="2"/>
      <c r="U37" s="3"/>
      <c r="V37" s="13"/>
      <c r="W37" s="8"/>
      <c r="X37" s="9"/>
      <c r="Y37" s="5"/>
      <c r="Z37" s="5"/>
      <c r="AA37" s="5"/>
      <c r="AB37" s="5"/>
      <c r="AC37" s="5"/>
      <c r="AD37" s="5"/>
      <c r="AE37" s="5"/>
      <c r="AF37" s="5"/>
      <c r="AG37" s="5"/>
      <c r="AH37" s="9"/>
      <c r="AI37" s="9"/>
      <c r="AJ37" s="9"/>
      <c r="BF37" s="9"/>
      <c r="BG37" s="9"/>
      <c r="BH37" s="9"/>
      <c r="BI37" s="4"/>
      <c r="BJ37" s="2"/>
      <c r="BL37" s="6"/>
      <c r="BS37" s="7"/>
      <c r="BT37" s="3"/>
    </row>
    <row r="38" spans="2:72" ht="20.100000000000001" customHeight="1">
      <c r="B38" s="91">
        <v>7793970143138</v>
      </c>
      <c r="C38" s="85">
        <v>14313</v>
      </c>
      <c r="D38" s="105" t="s">
        <v>50</v>
      </c>
      <c r="E38" s="87">
        <v>704</v>
      </c>
      <c r="F38" s="89">
        <v>1418</v>
      </c>
      <c r="G38" s="88"/>
      <c r="H38" s="89">
        <f t="shared" si="5"/>
        <v>2382.2399999999998</v>
      </c>
      <c r="I38" s="90"/>
      <c r="J38" s="91">
        <v>7793970551117</v>
      </c>
      <c r="K38" s="85">
        <v>55111</v>
      </c>
      <c r="L38" s="86" t="s">
        <v>34</v>
      </c>
      <c r="M38" s="102">
        <v>359</v>
      </c>
      <c r="N38" s="89"/>
      <c r="O38" s="88"/>
      <c r="P38" s="89"/>
      <c r="Q38" s="12"/>
      <c r="R38" s="17"/>
      <c r="T38" s="2"/>
      <c r="U38" s="3"/>
      <c r="V38" s="13"/>
      <c r="W38" s="8"/>
      <c r="X38" s="9"/>
      <c r="Y38" s="5"/>
      <c r="Z38" s="5"/>
      <c r="AA38" s="5"/>
      <c r="AB38" s="5"/>
      <c r="AC38" s="5"/>
      <c r="AD38" s="5"/>
      <c r="AE38" s="9"/>
      <c r="AF38" s="5"/>
      <c r="AG38" s="5"/>
      <c r="AH38" s="9"/>
      <c r="AI38" s="9"/>
      <c r="AJ38" s="9"/>
      <c r="BF38" s="9"/>
      <c r="BG38" s="9"/>
      <c r="BH38" s="9"/>
      <c r="BI38" s="4"/>
      <c r="BJ38" s="2"/>
      <c r="BL38" s="6"/>
      <c r="BS38" s="7"/>
      <c r="BT38" s="3"/>
    </row>
    <row r="39" spans="2:72" ht="20.100000000000001" customHeight="1">
      <c r="B39" s="103">
        <v>7793970251017</v>
      </c>
      <c r="C39" s="104">
        <v>25101</v>
      </c>
      <c r="D39" s="105" t="s">
        <v>0</v>
      </c>
      <c r="E39" s="101">
        <v>2029</v>
      </c>
      <c r="F39" s="89">
        <v>4240</v>
      </c>
      <c r="G39" s="88">
        <v>1504</v>
      </c>
      <c r="H39" s="89">
        <f t="shared" si="5"/>
        <v>7123.2</v>
      </c>
      <c r="I39" s="90"/>
      <c r="J39" s="91">
        <v>7793970551124</v>
      </c>
      <c r="K39" s="96">
        <v>55112</v>
      </c>
      <c r="L39" s="93" t="s">
        <v>35</v>
      </c>
      <c r="M39" s="122">
        <v>273</v>
      </c>
      <c r="N39" s="89">
        <v>552</v>
      </c>
      <c r="O39" s="88"/>
      <c r="P39" s="89">
        <f t="shared" ref="P39:P46" si="7">N39*1.68</f>
        <v>927.36</v>
      </c>
      <c r="Q39" s="12"/>
      <c r="R39" s="17"/>
      <c r="T39" s="2"/>
      <c r="U39" s="3"/>
      <c r="V39" s="13"/>
      <c r="W39" s="8"/>
      <c r="X39" s="9"/>
      <c r="Y39" s="5"/>
      <c r="Z39" s="5"/>
      <c r="AA39" s="5"/>
      <c r="AB39" s="5"/>
      <c r="AC39" s="5"/>
      <c r="AD39" s="5"/>
      <c r="AE39" s="5"/>
      <c r="AF39" s="5"/>
      <c r="AG39" s="5"/>
      <c r="AH39" s="9"/>
      <c r="AI39" s="9"/>
      <c r="AJ39" s="9"/>
      <c r="BF39" s="9"/>
      <c r="BG39" s="9"/>
      <c r="BH39" s="9"/>
      <c r="BI39" s="4"/>
      <c r="BJ39" s="2"/>
      <c r="BL39" s="6"/>
      <c r="BS39" s="7"/>
      <c r="BT39" s="3"/>
    </row>
    <row r="40" spans="2:72" ht="20.100000000000001" customHeight="1">
      <c r="B40" s="84">
        <v>7793970251208</v>
      </c>
      <c r="C40" s="98">
        <v>25120</v>
      </c>
      <c r="D40" s="108" t="s">
        <v>3</v>
      </c>
      <c r="E40" s="100">
        <v>376</v>
      </c>
      <c r="F40" s="89">
        <v>832</v>
      </c>
      <c r="G40" s="88"/>
      <c r="H40" s="89">
        <f t="shared" si="5"/>
        <v>1397.76</v>
      </c>
      <c r="I40" s="90"/>
      <c r="J40" s="91">
        <v>7793970551131</v>
      </c>
      <c r="K40" s="98">
        <v>55113</v>
      </c>
      <c r="L40" s="108" t="s">
        <v>36</v>
      </c>
      <c r="M40" s="123"/>
      <c r="N40" s="89">
        <f t="shared" ref="N40:N41" si="8">M40*1.1</f>
        <v>0</v>
      </c>
      <c r="O40" s="88"/>
      <c r="P40" s="89">
        <f t="shared" si="7"/>
        <v>0</v>
      </c>
      <c r="Q40" s="12"/>
      <c r="R40" s="17"/>
      <c r="T40" s="2"/>
      <c r="U40" s="3"/>
      <c r="V40" s="13"/>
      <c r="W40" s="8"/>
      <c r="X40" s="9"/>
      <c r="Y40" s="5"/>
      <c r="Z40" s="5"/>
      <c r="AA40" s="5"/>
      <c r="AB40" s="5"/>
      <c r="AC40" s="5"/>
      <c r="AD40" s="5"/>
      <c r="AE40" s="9"/>
      <c r="AF40" s="5"/>
      <c r="AG40" s="5"/>
      <c r="AH40" s="9"/>
      <c r="AI40" s="9"/>
      <c r="AJ40" s="9"/>
      <c r="BF40" s="9"/>
      <c r="BG40" s="9"/>
      <c r="BH40" s="9"/>
      <c r="BI40" s="4"/>
      <c r="BJ40" s="2"/>
      <c r="BL40" s="6"/>
      <c r="BS40" s="7"/>
      <c r="BT40" s="3"/>
    </row>
    <row r="41" spans="2:72" ht="20.100000000000001" customHeight="1">
      <c r="B41" s="84">
        <v>779397025123</v>
      </c>
      <c r="C41" s="98">
        <v>25123</v>
      </c>
      <c r="D41" s="99" t="s">
        <v>91</v>
      </c>
      <c r="E41" s="100"/>
      <c r="F41" s="89">
        <v>529</v>
      </c>
      <c r="G41" s="88"/>
      <c r="H41" s="89">
        <f t="shared" si="5"/>
        <v>888.71999999999991</v>
      </c>
      <c r="I41" s="90"/>
      <c r="J41" s="91">
        <v>7793970551148</v>
      </c>
      <c r="K41" s="96">
        <v>55114</v>
      </c>
      <c r="L41" s="93" t="s">
        <v>37</v>
      </c>
      <c r="M41" s="122"/>
      <c r="N41" s="89">
        <f t="shared" si="8"/>
        <v>0</v>
      </c>
      <c r="O41" s="88"/>
      <c r="P41" s="89">
        <f t="shared" si="7"/>
        <v>0</v>
      </c>
      <c r="Q41" s="12"/>
      <c r="R41" s="17"/>
      <c r="T41" s="2"/>
      <c r="U41" s="3"/>
      <c r="V41" s="13"/>
      <c r="W41" s="8"/>
      <c r="X41" s="9"/>
      <c r="Y41" s="5"/>
      <c r="Z41" s="5"/>
      <c r="AA41" s="5"/>
      <c r="AB41" s="5"/>
      <c r="AC41" s="5"/>
      <c r="AD41" s="5"/>
      <c r="AE41" s="9"/>
      <c r="AF41" s="5"/>
      <c r="AG41" s="5"/>
      <c r="AH41" s="9"/>
      <c r="AI41" s="9"/>
      <c r="AJ41" s="9"/>
      <c r="BF41" s="9"/>
      <c r="BG41" s="9"/>
      <c r="BH41" s="9"/>
      <c r="BI41" s="4"/>
      <c r="BJ41" s="2"/>
      <c r="BL41" s="6"/>
      <c r="BS41" s="7"/>
      <c r="BT41" s="3"/>
    </row>
    <row r="42" spans="2:72" ht="20.100000000000001" customHeight="1">
      <c r="B42" s="84">
        <v>7793970251345</v>
      </c>
      <c r="C42" s="98">
        <v>25134</v>
      </c>
      <c r="D42" s="99" t="s">
        <v>78</v>
      </c>
      <c r="E42" s="100">
        <v>376</v>
      </c>
      <c r="F42" s="89">
        <v>832</v>
      </c>
      <c r="G42" s="88"/>
      <c r="H42" s="89">
        <f t="shared" si="5"/>
        <v>1397.76</v>
      </c>
      <c r="I42" s="90"/>
      <c r="J42" s="91">
        <v>7793970551216</v>
      </c>
      <c r="K42" s="104">
        <v>55121</v>
      </c>
      <c r="L42" s="86" t="s">
        <v>38</v>
      </c>
      <c r="M42" s="102">
        <v>341</v>
      </c>
      <c r="N42" s="89">
        <v>704</v>
      </c>
      <c r="O42" s="88"/>
      <c r="P42" s="89">
        <f t="shared" si="7"/>
        <v>1182.72</v>
      </c>
      <c r="Q42" s="12"/>
      <c r="R42" s="17"/>
      <c r="T42" s="2"/>
      <c r="U42" s="3"/>
      <c r="V42" s="13"/>
      <c r="W42" s="8"/>
      <c r="X42" s="9"/>
      <c r="Y42" s="5"/>
      <c r="Z42" s="5"/>
      <c r="AA42" s="5"/>
      <c r="AB42" s="5"/>
      <c r="AC42" s="5"/>
      <c r="AD42" s="5"/>
      <c r="AE42" s="9"/>
      <c r="AF42" s="5"/>
      <c r="AG42" s="5"/>
      <c r="AH42" s="9"/>
      <c r="AI42" s="9"/>
      <c r="AJ42" s="9"/>
      <c r="BF42" s="9"/>
      <c r="BG42" s="9"/>
      <c r="BH42" s="9"/>
      <c r="BI42" s="4"/>
      <c r="BJ42" s="2"/>
      <c r="BL42" s="6"/>
      <c r="BS42" s="7"/>
      <c r="BT42" s="3"/>
    </row>
    <row r="43" spans="2:72" ht="20.100000000000001" customHeight="1">
      <c r="B43" s="106">
        <v>7793970251468</v>
      </c>
      <c r="C43" s="92">
        <v>25146</v>
      </c>
      <c r="D43" s="99" t="s">
        <v>9</v>
      </c>
      <c r="E43" s="100">
        <v>1840</v>
      </c>
      <c r="F43" s="89">
        <v>3739</v>
      </c>
      <c r="G43" s="119"/>
      <c r="H43" s="89">
        <f t="shared" si="5"/>
        <v>6281.5199999999995</v>
      </c>
      <c r="I43" s="90"/>
      <c r="J43" s="91">
        <v>7793970551261</v>
      </c>
      <c r="K43" s="85">
        <v>55126</v>
      </c>
      <c r="L43" s="86" t="s">
        <v>69</v>
      </c>
      <c r="M43" s="102"/>
      <c r="N43" s="89">
        <f t="shared" ref="N43:N46" si="9">M43*1.1</f>
        <v>0</v>
      </c>
      <c r="O43" s="88"/>
      <c r="P43" s="89">
        <f t="shared" si="7"/>
        <v>0</v>
      </c>
      <c r="Q43" s="12"/>
      <c r="R43" s="17"/>
      <c r="T43" s="2"/>
      <c r="U43" s="3"/>
      <c r="V43" s="13"/>
      <c r="W43" s="8"/>
      <c r="X43" s="9"/>
      <c r="Y43" s="5"/>
      <c r="Z43" s="5"/>
      <c r="AA43" s="5"/>
      <c r="AB43" s="5"/>
      <c r="AC43" s="5"/>
      <c r="AD43" s="5"/>
      <c r="AE43" s="9"/>
      <c r="AF43" s="5"/>
      <c r="AG43" s="5"/>
      <c r="AH43" s="9"/>
      <c r="AI43" s="9"/>
      <c r="AJ43" s="9"/>
      <c r="BF43" s="9"/>
      <c r="BG43" s="9"/>
      <c r="BH43" s="9"/>
      <c r="BI43" s="4"/>
      <c r="BJ43" s="2"/>
      <c r="BL43" s="6"/>
      <c r="BS43" s="7"/>
      <c r="BT43" s="3"/>
    </row>
    <row r="44" spans="2:72" ht="20.100000000000001" customHeight="1">
      <c r="B44" s="103">
        <v>7793970251499</v>
      </c>
      <c r="C44" s="98">
        <v>25149</v>
      </c>
      <c r="D44" s="108" t="s">
        <v>71</v>
      </c>
      <c r="E44" s="100">
        <v>1671</v>
      </c>
      <c r="F44" s="89">
        <v>3450</v>
      </c>
      <c r="G44" s="88"/>
      <c r="H44" s="89">
        <f t="shared" si="5"/>
        <v>5796</v>
      </c>
      <c r="I44" s="90"/>
      <c r="J44" s="91">
        <v>7793970551247</v>
      </c>
      <c r="K44" s="96">
        <v>55124</v>
      </c>
      <c r="L44" s="93" t="s">
        <v>39</v>
      </c>
      <c r="M44" s="122"/>
      <c r="N44" s="89">
        <f t="shared" si="9"/>
        <v>0</v>
      </c>
      <c r="O44" s="88"/>
      <c r="P44" s="89">
        <f t="shared" si="7"/>
        <v>0</v>
      </c>
      <c r="Q44" s="12"/>
      <c r="R44" s="17"/>
      <c r="T44" s="2"/>
      <c r="U44" s="3"/>
      <c r="V44" s="13"/>
      <c r="W44" s="8"/>
      <c r="X44" s="9"/>
      <c r="Y44" s="5"/>
      <c r="Z44" s="5"/>
      <c r="AA44" s="5"/>
      <c r="AB44" s="5"/>
      <c r="AC44" s="9"/>
      <c r="AD44" s="9"/>
      <c r="AE44" s="9"/>
      <c r="AF44" s="9"/>
      <c r="AG44" s="9"/>
      <c r="AH44" s="9"/>
      <c r="AI44" s="9"/>
      <c r="AJ44" s="9"/>
      <c r="BF44" s="9"/>
      <c r="BG44" s="9"/>
      <c r="BH44" s="9"/>
      <c r="BI44" s="4"/>
      <c r="BJ44" s="2"/>
      <c r="BL44" s="6"/>
      <c r="BS44" s="7"/>
      <c r="BT44" s="3"/>
    </row>
    <row r="45" spans="2:72" ht="20.100000000000001" customHeight="1">
      <c r="B45" s="103">
        <v>7793970251505</v>
      </c>
      <c r="C45" s="98">
        <v>25150</v>
      </c>
      <c r="D45" s="108" t="s">
        <v>67</v>
      </c>
      <c r="E45" s="100">
        <v>1059</v>
      </c>
      <c r="F45" s="89">
        <v>2131</v>
      </c>
      <c r="G45" s="88"/>
      <c r="H45" s="89">
        <f t="shared" si="5"/>
        <v>3580.08</v>
      </c>
      <c r="I45" s="90"/>
      <c r="J45" s="91">
        <v>7793970551285</v>
      </c>
      <c r="K45" s="98">
        <v>55128</v>
      </c>
      <c r="L45" s="99" t="s">
        <v>40</v>
      </c>
      <c r="M45" s="123"/>
      <c r="N45" s="89">
        <f t="shared" si="9"/>
        <v>0</v>
      </c>
      <c r="O45" s="88"/>
      <c r="P45" s="89">
        <f t="shared" si="7"/>
        <v>0</v>
      </c>
      <c r="Q45" s="12"/>
      <c r="R45" s="17"/>
      <c r="T45" s="2"/>
      <c r="U45" s="3"/>
      <c r="V45" s="13"/>
      <c r="W45" s="8"/>
      <c r="X45" s="9"/>
      <c r="Y45" s="5"/>
      <c r="Z45" s="5"/>
      <c r="AA45" s="5"/>
      <c r="AB45" s="5"/>
      <c r="AC45" s="9"/>
      <c r="AD45" s="9"/>
      <c r="AE45" s="9"/>
      <c r="AF45" s="9"/>
      <c r="AG45" s="9"/>
      <c r="AH45" s="9"/>
      <c r="AI45" s="9"/>
      <c r="AJ45" s="9"/>
      <c r="BF45" s="9"/>
      <c r="BG45" s="9"/>
      <c r="BH45" s="9"/>
      <c r="BI45" s="4"/>
      <c r="BJ45" s="2"/>
      <c r="BL45" s="6"/>
      <c r="BS45" s="7"/>
      <c r="BT45" s="3"/>
    </row>
    <row r="46" spans="2:72" ht="20.100000000000001" customHeight="1">
      <c r="B46" s="103">
        <v>7793970251529</v>
      </c>
      <c r="C46" s="85">
        <v>25152</v>
      </c>
      <c r="D46" s="86" t="s">
        <v>63</v>
      </c>
      <c r="E46" s="100">
        <v>2088</v>
      </c>
      <c r="F46" s="89">
        <v>4025</v>
      </c>
      <c r="G46" s="88"/>
      <c r="H46" s="89">
        <f t="shared" si="5"/>
        <v>6762</v>
      </c>
      <c r="I46" s="90"/>
      <c r="J46" s="91">
        <v>7793970551315</v>
      </c>
      <c r="K46" s="96">
        <v>55131</v>
      </c>
      <c r="L46" s="93" t="s">
        <v>77</v>
      </c>
      <c r="M46" s="122"/>
      <c r="N46" s="89">
        <f t="shared" si="9"/>
        <v>0</v>
      </c>
      <c r="O46" s="88"/>
      <c r="P46" s="89">
        <f t="shared" si="7"/>
        <v>0</v>
      </c>
      <c r="Q46" s="12"/>
      <c r="R46" s="17"/>
      <c r="T46" s="2"/>
      <c r="U46" s="3"/>
      <c r="V46" s="13"/>
      <c r="W46" s="8"/>
      <c r="X46" s="9"/>
      <c r="Y46" s="5"/>
      <c r="Z46" s="5"/>
      <c r="AA46" s="5"/>
      <c r="AB46" s="5"/>
      <c r="AC46" s="9"/>
      <c r="AD46" s="9"/>
      <c r="AE46" s="9"/>
      <c r="AF46" s="9"/>
      <c r="AG46" s="9"/>
      <c r="AH46" s="9"/>
      <c r="AI46" s="9"/>
      <c r="AJ46" s="9"/>
      <c r="BF46" s="9"/>
      <c r="BG46" s="9"/>
      <c r="BH46" s="9"/>
      <c r="BI46" s="4"/>
      <c r="BJ46" s="2"/>
      <c r="BL46" s="6"/>
      <c r="BS46" s="7"/>
      <c r="BT46" s="3"/>
    </row>
    <row r="47" spans="2:72" ht="20.100000000000001" customHeight="1">
      <c r="B47" s="84">
        <v>7793970251574</v>
      </c>
      <c r="C47" s="92">
        <v>25157</v>
      </c>
      <c r="D47" s="99" t="s">
        <v>18</v>
      </c>
      <c r="E47" s="100">
        <v>910</v>
      </c>
      <c r="F47" s="89">
        <v>1679</v>
      </c>
      <c r="G47" s="119"/>
      <c r="H47" s="89">
        <f t="shared" si="5"/>
        <v>2820.72</v>
      </c>
      <c r="I47" s="90"/>
      <c r="J47" s="84"/>
      <c r="K47" s="96"/>
      <c r="L47" s="93"/>
      <c r="M47" s="122"/>
      <c r="N47" s="89"/>
      <c r="O47" s="88"/>
      <c r="P47" s="89"/>
      <c r="Q47" s="12"/>
      <c r="R47" s="17"/>
      <c r="T47" s="2"/>
      <c r="U47" s="3"/>
      <c r="V47" s="13"/>
      <c r="W47" s="8"/>
      <c r="X47" s="9"/>
      <c r="Y47" s="5"/>
      <c r="Z47" s="5"/>
      <c r="AA47" s="5"/>
      <c r="AB47" s="5"/>
      <c r="AC47" s="9"/>
      <c r="AD47" s="9"/>
      <c r="AE47" s="9"/>
      <c r="AF47" s="9"/>
      <c r="AG47" s="9"/>
      <c r="AH47" s="9"/>
      <c r="AI47" s="9"/>
      <c r="AJ47" s="9"/>
      <c r="BF47" s="9"/>
      <c r="BG47" s="9"/>
      <c r="BH47" s="9"/>
      <c r="BI47" s="4"/>
      <c r="BJ47" s="2"/>
      <c r="BL47" s="6"/>
      <c r="BS47" s="7"/>
      <c r="BT47" s="3"/>
    </row>
    <row r="48" spans="2:72" ht="20.100000000000001" customHeight="1">
      <c r="B48" s="84">
        <v>7793970251673</v>
      </c>
      <c r="C48" s="112">
        <v>25167</v>
      </c>
      <c r="D48" s="93" t="s">
        <v>62</v>
      </c>
      <c r="E48" s="100">
        <v>1293</v>
      </c>
      <c r="F48" s="89">
        <v>2386</v>
      </c>
      <c r="G48" s="88"/>
      <c r="H48" s="89">
        <f t="shared" si="5"/>
        <v>4008.48</v>
      </c>
      <c r="I48" s="107"/>
      <c r="J48" s="103"/>
      <c r="K48" s="96"/>
      <c r="L48" s="93"/>
      <c r="M48" s="122"/>
      <c r="N48" s="89"/>
      <c r="O48" s="88"/>
      <c r="P48" s="89"/>
      <c r="Q48" s="12"/>
      <c r="R48" s="17"/>
      <c r="T48" s="2"/>
      <c r="U48" s="3"/>
      <c r="V48" s="13"/>
      <c r="W48" s="8"/>
      <c r="X48" s="9"/>
      <c r="Y48" s="5"/>
      <c r="Z48" s="5"/>
      <c r="AA48" s="5"/>
      <c r="AB48" s="5"/>
      <c r="AC48" s="9"/>
      <c r="AD48" s="9"/>
      <c r="AE48" s="9"/>
      <c r="AF48" s="9"/>
      <c r="AG48" s="9"/>
      <c r="AH48" s="9"/>
      <c r="AI48" s="9"/>
      <c r="AJ48" s="9"/>
      <c r="BF48" s="9"/>
      <c r="BG48" s="9"/>
      <c r="BH48" s="9"/>
      <c r="BI48" s="4"/>
      <c r="BJ48" s="2"/>
      <c r="BL48" s="6"/>
      <c r="BS48" s="7"/>
      <c r="BT48" s="3"/>
    </row>
    <row r="49" spans="2:72" ht="20.100000000000001" customHeight="1">
      <c r="B49" s="84">
        <v>7793970251611</v>
      </c>
      <c r="C49" s="113">
        <v>25161</v>
      </c>
      <c r="D49" s="86" t="s">
        <v>80</v>
      </c>
      <c r="E49" s="87">
        <v>600</v>
      </c>
      <c r="F49" s="121">
        <v>1106</v>
      </c>
      <c r="G49" s="88"/>
      <c r="H49" s="89">
        <f t="shared" si="5"/>
        <v>1858.08</v>
      </c>
      <c r="I49" s="90"/>
      <c r="J49" s="84"/>
      <c r="K49" s="85"/>
      <c r="L49" s="86"/>
      <c r="M49" s="102"/>
      <c r="N49" s="89"/>
      <c r="O49" s="88"/>
      <c r="P49" s="89"/>
      <c r="Q49" s="12"/>
      <c r="R49" s="17"/>
      <c r="T49" s="2"/>
      <c r="U49" s="3"/>
      <c r="V49" s="13"/>
      <c r="W49" s="8"/>
      <c r="X49" s="9"/>
      <c r="Y49" s="5"/>
      <c r="Z49" s="5"/>
      <c r="AA49" s="5"/>
      <c r="AB49" s="5"/>
      <c r="AC49" s="9"/>
      <c r="AD49" s="9"/>
      <c r="AE49" s="9"/>
      <c r="AF49" s="9"/>
      <c r="AG49" s="9"/>
      <c r="AH49" s="9"/>
      <c r="AI49" s="9"/>
      <c r="AJ49" s="9"/>
      <c r="BF49" s="9"/>
      <c r="BG49" s="9"/>
      <c r="BH49" s="9"/>
      <c r="BI49" s="4"/>
      <c r="BJ49" s="2"/>
      <c r="BL49" s="6"/>
      <c r="BS49" s="7"/>
      <c r="BT49" s="3"/>
    </row>
    <row r="50" spans="2:72" ht="20.100000000000001" customHeight="1">
      <c r="B50" s="84">
        <v>7793970251611</v>
      </c>
      <c r="C50" s="113">
        <v>25170</v>
      </c>
      <c r="D50" s="86" t="s">
        <v>93</v>
      </c>
      <c r="E50" s="87"/>
      <c r="F50" s="121">
        <v>1451</v>
      </c>
      <c r="G50" s="88"/>
      <c r="H50" s="89">
        <f t="shared" si="5"/>
        <v>2437.6799999999998</v>
      </c>
      <c r="I50" s="90"/>
      <c r="J50" s="91"/>
      <c r="K50" s="96"/>
      <c r="L50" s="93"/>
      <c r="M50" s="122"/>
      <c r="N50" s="89"/>
      <c r="O50" s="88"/>
      <c r="P50" s="89"/>
      <c r="Q50" s="12"/>
      <c r="R50" s="17"/>
      <c r="T50" s="2"/>
      <c r="U50" s="3"/>
      <c r="V50" s="13"/>
      <c r="W50" s="8"/>
      <c r="X50" s="9"/>
      <c r="Y50" s="5"/>
      <c r="Z50" s="5"/>
      <c r="AA50" s="5"/>
      <c r="AB50" s="5"/>
      <c r="AC50" s="9"/>
      <c r="AD50" s="9"/>
      <c r="AE50" s="9"/>
      <c r="AF50" s="9"/>
      <c r="AG50" s="9"/>
      <c r="AH50" s="9"/>
      <c r="AI50" s="9"/>
      <c r="AJ50" s="9"/>
      <c r="BF50" s="9"/>
      <c r="BG50" s="9"/>
      <c r="BH50" s="9"/>
      <c r="BI50" s="4"/>
      <c r="BJ50" s="2"/>
      <c r="BL50" s="6"/>
      <c r="BS50" s="7"/>
      <c r="BT50" s="3"/>
    </row>
    <row r="51" spans="2:72" ht="20.100000000000001" customHeight="1">
      <c r="B51" s="84">
        <v>7793970308513</v>
      </c>
      <c r="C51" s="85">
        <v>30851</v>
      </c>
      <c r="D51" s="86" t="s">
        <v>72</v>
      </c>
      <c r="E51" s="102">
        <v>509</v>
      </c>
      <c r="F51" s="120">
        <v>1177</v>
      </c>
      <c r="G51" s="88"/>
      <c r="H51" s="89">
        <f>F51*1.68</f>
        <v>1977.36</v>
      </c>
      <c r="I51" s="90"/>
      <c r="J51" s="91"/>
      <c r="K51" s="85"/>
      <c r="L51" s="64"/>
      <c r="M51" s="102"/>
      <c r="N51" s="87"/>
      <c r="O51" s="88"/>
      <c r="P51" s="89"/>
      <c r="Q51" s="12"/>
      <c r="R51" s="17"/>
      <c r="T51" s="2"/>
      <c r="U51" s="3"/>
      <c r="V51" s="13"/>
      <c r="W51" s="8"/>
      <c r="X51" s="9"/>
      <c r="Y51" s="5"/>
      <c r="Z51" s="5"/>
      <c r="AA51" s="5"/>
      <c r="AB51" s="5"/>
      <c r="AC51" s="9"/>
      <c r="AD51" s="9"/>
      <c r="AE51" s="9"/>
      <c r="AF51" s="9"/>
      <c r="AG51" s="9"/>
      <c r="AH51" s="9"/>
      <c r="AI51" s="9"/>
      <c r="AJ51" s="9"/>
      <c r="BF51" s="9"/>
      <c r="BG51" s="9"/>
      <c r="BH51" s="9"/>
      <c r="BI51" s="4"/>
      <c r="BJ51" s="2"/>
      <c r="BL51" s="6"/>
      <c r="BS51" s="7"/>
      <c r="BT51" s="3"/>
    </row>
    <row r="52" spans="2:72" ht="20.100000000000001" customHeight="1">
      <c r="B52" s="91">
        <v>7793970308520</v>
      </c>
      <c r="C52" s="63">
        <v>30852</v>
      </c>
      <c r="D52" s="93" t="s">
        <v>84</v>
      </c>
      <c r="E52" s="102">
        <v>509</v>
      </c>
      <c r="F52" s="120">
        <v>1177</v>
      </c>
      <c r="G52" s="88"/>
      <c r="H52" s="89">
        <f t="shared" ref="H52:H64" si="10">F52*1.68</f>
        <v>1977.36</v>
      </c>
      <c r="I52" s="90"/>
      <c r="J52" s="91"/>
      <c r="K52" s="85"/>
      <c r="L52" s="64"/>
      <c r="M52" s="102"/>
      <c r="N52" s="87"/>
      <c r="O52" s="88"/>
      <c r="P52" s="89"/>
      <c r="Q52" s="12"/>
      <c r="R52" s="17"/>
      <c r="T52" s="2"/>
      <c r="U52" s="3"/>
      <c r="V52" s="13"/>
      <c r="W52" s="8"/>
      <c r="X52" s="9"/>
      <c r="Y52" s="5"/>
      <c r="Z52" s="5"/>
      <c r="AA52" s="5"/>
      <c r="AB52" s="5"/>
      <c r="AC52" s="9"/>
      <c r="AD52" s="9"/>
      <c r="AE52" s="9"/>
      <c r="AF52" s="9"/>
      <c r="AG52" s="9"/>
      <c r="AH52" s="9"/>
      <c r="AI52" s="9"/>
      <c r="AJ52" s="9"/>
      <c r="BF52" s="9"/>
      <c r="BG52" s="9"/>
      <c r="BH52" s="9"/>
      <c r="BI52" s="4"/>
      <c r="BJ52" s="2"/>
      <c r="BL52" s="6"/>
      <c r="BS52" s="7"/>
      <c r="BT52" s="3"/>
    </row>
    <row r="53" spans="2:72" ht="20.100000000000001" customHeight="1">
      <c r="B53" s="91">
        <v>7793970308605</v>
      </c>
      <c r="C53" s="92">
        <v>30860</v>
      </c>
      <c r="D53" s="93" t="s">
        <v>73</v>
      </c>
      <c r="E53" s="102">
        <v>509</v>
      </c>
      <c r="F53" s="120">
        <v>1177</v>
      </c>
      <c r="G53" s="88"/>
      <c r="H53" s="89">
        <f t="shared" si="10"/>
        <v>1977.36</v>
      </c>
      <c r="I53" s="90"/>
      <c r="J53" s="91"/>
      <c r="K53" s="85"/>
      <c r="L53" s="86"/>
      <c r="M53" s="102"/>
      <c r="N53" s="87"/>
      <c r="O53" s="88"/>
      <c r="P53" s="89"/>
      <c r="Q53" s="12"/>
      <c r="R53" s="17"/>
      <c r="T53" s="2"/>
      <c r="U53" s="3"/>
      <c r="V53" s="13"/>
      <c r="W53" s="8"/>
      <c r="X53" s="9"/>
      <c r="Y53" s="5"/>
      <c r="Z53" s="5"/>
      <c r="AA53" s="5"/>
      <c r="AB53" s="5"/>
      <c r="AC53" s="5"/>
      <c r="AD53" s="9"/>
      <c r="AE53" s="9"/>
      <c r="AF53" s="9"/>
      <c r="AG53" s="9"/>
      <c r="AH53" s="9"/>
      <c r="AI53" s="9"/>
      <c r="AJ53" s="9"/>
      <c r="BF53" s="9"/>
      <c r="BG53" s="9"/>
      <c r="BH53" s="9"/>
      <c r="BI53" s="4"/>
      <c r="BJ53" s="2"/>
      <c r="BL53" s="6"/>
      <c r="BS53" s="7"/>
      <c r="BT53" s="3"/>
    </row>
    <row r="54" spans="2:72" ht="20.100000000000001" customHeight="1">
      <c r="B54" s="91">
        <v>7793970308629</v>
      </c>
      <c r="C54" s="92">
        <v>30862</v>
      </c>
      <c r="D54" s="93" t="s">
        <v>85</v>
      </c>
      <c r="E54" s="102">
        <v>509</v>
      </c>
      <c r="F54" s="120">
        <v>1177</v>
      </c>
      <c r="G54" s="88"/>
      <c r="H54" s="89">
        <f t="shared" si="10"/>
        <v>1977.36</v>
      </c>
      <c r="I54" s="90"/>
      <c r="J54" s="91"/>
      <c r="K54" s="85"/>
      <c r="L54" s="86"/>
      <c r="M54" s="102"/>
      <c r="N54" s="89"/>
      <c r="O54" s="88"/>
      <c r="P54" s="89"/>
      <c r="Q54" s="12"/>
      <c r="R54" s="17"/>
      <c r="T54" s="2"/>
      <c r="U54" s="3"/>
      <c r="V54" s="13"/>
      <c r="W54" s="8"/>
      <c r="X54" s="9"/>
      <c r="Y54" s="5"/>
      <c r="Z54" s="5"/>
      <c r="AA54" s="5"/>
      <c r="AB54" s="5"/>
      <c r="AC54" s="9"/>
      <c r="AD54" s="5"/>
      <c r="AE54" s="5"/>
      <c r="AF54" s="5"/>
      <c r="AG54" s="9"/>
      <c r="AH54" s="9"/>
      <c r="AI54" s="9"/>
      <c r="AJ54" s="9"/>
      <c r="BF54" s="9"/>
      <c r="BG54" s="9"/>
      <c r="BH54" s="9"/>
      <c r="BI54" s="4"/>
      <c r="BJ54" s="2"/>
      <c r="BL54" s="6"/>
      <c r="BS54" s="7"/>
      <c r="BT54" s="3"/>
    </row>
    <row r="55" spans="2:72" ht="20.100000000000001" customHeight="1">
      <c r="B55" s="84">
        <v>7793970328429</v>
      </c>
      <c r="C55" s="85">
        <v>32842</v>
      </c>
      <c r="D55" s="86" t="s">
        <v>76</v>
      </c>
      <c r="E55" s="102">
        <v>500</v>
      </c>
      <c r="F55" s="89">
        <v>1149</v>
      </c>
      <c r="G55" s="88"/>
      <c r="H55" s="89">
        <f t="shared" si="10"/>
        <v>1930.32</v>
      </c>
      <c r="I55" s="90"/>
      <c r="J55" s="91"/>
      <c r="K55" s="85"/>
      <c r="L55" s="86"/>
      <c r="M55" s="102"/>
      <c r="N55" s="89"/>
      <c r="O55" s="88"/>
      <c r="P55" s="89"/>
      <c r="Q55" s="12"/>
      <c r="R55" s="17"/>
      <c r="T55" s="2"/>
      <c r="U55" s="3"/>
      <c r="V55" s="13"/>
      <c r="W55" s="8"/>
      <c r="X55" s="9"/>
      <c r="Y55" s="5"/>
      <c r="Z55" s="5"/>
      <c r="AA55" s="5"/>
      <c r="AB55" s="5"/>
      <c r="AC55" s="9"/>
      <c r="AD55" s="9"/>
      <c r="AE55" s="9"/>
      <c r="AF55" s="9"/>
      <c r="AG55" s="9"/>
      <c r="AH55" s="9"/>
      <c r="AI55" s="9"/>
      <c r="AJ55" s="9"/>
      <c r="BF55" s="9"/>
      <c r="BG55" s="9"/>
      <c r="BH55" s="9"/>
      <c r="BI55" s="4"/>
      <c r="BJ55" s="2"/>
      <c r="BL55" s="6"/>
      <c r="BS55" s="7"/>
      <c r="BT55" s="3"/>
    </row>
    <row r="56" spans="2:72" ht="20.100000000000001" customHeight="1">
      <c r="B56" s="84">
        <v>7793970320218</v>
      </c>
      <c r="C56" s="85">
        <v>32021</v>
      </c>
      <c r="D56" s="86" t="s">
        <v>74</v>
      </c>
      <c r="E56" s="102">
        <v>576</v>
      </c>
      <c r="F56" s="89">
        <v>1267</v>
      </c>
      <c r="G56" s="88"/>
      <c r="H56" s="89">
        <f t="shared" si="10"/>
        <v>2128.56</v>
      </c>
      <c r="I56" s="90"/>
      <c r="J56" s="91"/>
      <c r="K56" s="85"/>
      <c r="L56" s="86"/>
      <c r="M56" s="102"/>
      <c r="N56" s="89"/>
      <c r="O56" s="88"/>
      <c r="P56" s="89"/>
      <c r="Q56" s="12"/>
      <c r="R56" s="17"/>
      <c r="T56" s="2"/>
      <c r="U56" s="3"/>
      <c r="V56" s="13"/>
      <c r="W56" s="8"/>
      <c r="X56" s="9"/>
      <c r="Y56" s="5"/>
      <c r="Z56" s="5"/>
      <c r="AA56" s="5"/>
      <c r="AB56" s="5"/>
      <c r="AC56" s="9"/>
      <c r="AD56" s="9"/>
      <c r="AE56" s="9"/>
      <c r="AF56" s="9"/>
      <c r="AG56" s="9"/>
      <c r="AH56" s="9"/>
      <c r="AI56" s="9"/>
      <c r="AJ56" s="9"/>
      <c r="BF56" s="9"/>
      <c r="BG56" s="9"/>
      <c r="BH56" s="9"/>
      <c r="BI56" s="4"/>
      <c r="BJ56" s="2"/>
      <c r="BL56" s="6"/>
      <c r="BS56" s="7"/>
      <c r="BT56" s="3"/>
    </row>
    <row r="57" spans="2:72" ht="20.100000000000001" customHeight="1">
      <c r="B57" s="84">
        <v>7793970320225</v>
      </c>
      <c r="C57" s="85">
        <v>32022</v>
      </c>
      <c r="D57" s="86" t="s">
        <v>27</v>
      </c>
      <c r="E57" s="102">
        <v>576</v>
      </c>
      <c r="F57" s="89">
        <v>1267</v>
      </c>
      <c r="G57" s="88"/>
      <c r="H57" s="89">
        <f t="shared" si="10"/>
        <v>2128.56</v>
      </c>
      <c r="I57" s="90"/>
      <c r="J57" s="91"/>
      <c r="K57" s="96"/>
      <c r="L57" s="93"/>
      <c r="M57" s="122"/>
      <c r="N57" s="89"/>
      <c r="O57" s="88"/>
      <c r="P57" s="89"/>
      <c r="Q57" s="12"/>
      <c r="R57" s="17"/>
      <c r="T57" s="2"/>
      <c r="U57" s="3"/>
      <c r="V57" s="13"/>
      <c r="W57" s="8"/>
      <c r="X57" s="9"/>
      <c r="Y57" s="5"/>
      <c r="Z57" s="5"/>
      <c r="AA57" s="5"/>
      <c r="AB57" s="5"/>
      <c r="AC57" s="5"/>
      <c r="AD57" s="5"/>
      <c r="AE57" s="9"/>
      <c r="AF57" s="5"/>
      <c r="AG57" s="5"/>
      <c r="AH57" s="9"/>
      <c r="AI57" s="9"/>
      <c r="AJ57" s="9"/>
      <c r="BF57" s="9"/>
      <c r="BG57" s="9"/>
      <c r="BH57" s="9"/>
      <c r="BI57" s="4"/>
      <c r="BJ57" s="2"/>
      <c r="BL57" s="6"/>
      <c r="BS57" s="7"/>
      <c r="BT57" s="3"/>
    </row>
    <row r="58" spans="2:72" ht="20.100000000000001" customHeight="1">
      <c r="B58" s="84">
        <v>7793970320928</v>
      </c>
      <c r="C58" s="85">
        <v>32092</v>
      </c>
      <c r="D58" s="86" t="s">
        <v>8</v>
      </c>
      <c r="E58" s="102">
        <v>546</v>
      </c>
      <c r="F58" s="89">
        <v>1267</v>
      </c>
      <c r="G58" s="88"/>
      <c r="H58" s="89">
        <f t="shared" si="10"/>
        <v>2128.56</v>
      </c>
      <c r="I58" s="90"/>
      <c r="J58" s="91"/>
      <c r="K58" s="98"/>
      <c r="L58" s="108"/>
      <c r="M58" s="123"/>
      <c r="N58" s="89"/>
      <c r="O58" s="88"/>
      <c r="P58" s="89"/>
      <c r="Q58" s="12"/>
      <c r="R58" s="17"/>
      <c r="T58" s="2"/>
      <c r="U58" s="3"/>
      <c r="V58" s="13"/>
      <c r="W58" s="8"/>
      <c r="X58" s="9"/>
      <c r="Y58" s="5"/>
      <c r="Z58" s="5"/>
      <c r="AA58" s="5"/>
      <c r="AB58" s="5"/>
      <c r="AC58" s="5"/>
      <c r="AD58" s="5"/>
      <c r="AE58" s="9"/>
      <c r="AF58" s="5"/>
      <c r="AG58" s="5"/>
      <c r="AH58" s="9"/>
      <c r="AI58" s="9"/>
      <c r="AJ58" s="9"/>
      <c r="BF58" s="9"/>
      <c r="BG58" s="9"/>
      <c r="BH58" s="9"/>
      <c r="BI58" s="4"/>
      <c r="BJ58" s="2"/>
      <c r="BL58" s="6"/>
      <c r="BS58" s="7"/>
      <c r="BT58" s="3"/>
    </row>
    <row r="59" spans="2:72" ht="20.100000000000001" customHeight="1">
      <c r="B59" s="84">
        <v>7793970324018</v>
      </c>
      <c r="C59" s="96">
        <v>32401</v>
      </c>
      <c r="D59" s="86" t="s">
        <v>29</v>
      </c>
      <c r="E59" s="102">
        <v>576</v>
      </c>
      <c r="F59" s="89">
        <v>1267</v>
      </c>
      <c r="G59" s="88"/>
      <c r="H59" s="89">
        <f t="shared" si="10"/>
        <v>2128.56</v>
      </c>
      <c r="I59" s="90"/>
      <c r="J59" s="91"/>
      <c r="K59" s="96"/>
      <c r="L59" s="93"/>
      <c r="M59" s="122"/>
      <c r="N59" s="89"/>
      <c r="O59" s="88"/>
      <c r="P59" s="89"/>
      <c r="Q59" s="12"/>
      <c r="R59" s="17"/>
      <c r="T59" s="2"/>
      <c r="U59" s="3"/>
      <c r="V59" s="13"/>
      <c r="W59" s="8"/>
      <c r="X59" s="9"/>
      <c r="Y59" s="5"/>
      <c r="Z59" s="5"/>
      <c r="AA59" s="5"/>
      <c r="AB59" s="5"/>
      <c r="AC59" s="5"/>
      <c r="AD59" s="5"/>
      <c r="AE59" s="9"/>
      <c r="AF59" s="5"/>
      <c r="AG59" s="5"/>
      <c r="AH59" s="9"/>
      <c r="AI59" s="9"/>
      <c r="AJ59" s="9"/>
      <c r="BF59" s="9"/>
      <c r="BG59" s="9"/>
      <c r="BH59" s="9"/>
      <c r="BI59" s="4"/>
      <c r="BJ59" s="2"/>
      <c r="BL59" s="6"/>
      <c r="BS59" s="7"/>
      <c r="BT59" s="3"/>
    </row>
    <row r="60" spans="2:72" ht="20.100000000000001" customHeight="1">
      <c r="B60" s="84">
        <v>7793970324025</v>
      </c>
      <c r="C60" s="92">
        <v>32402</v>
      </c>
      <c r="D60" s="86" t="s">
        <v>30</v>
      </c>
      <c r="E60" s="102">
        <v>576</v>
      </c>
      <c r="F60" s="89">
        <v>1267</v>
      </c>
      <c r="G60" s="88"/>
      <c r="H60" s="89">
        <f t="shared" si="10"/>
        <v>2128.56</v>
      </c>
      <c r="I60" s="108"/>
      <c r="J60" s="91"/>
      <c r="K60" s="104"/>
      <c r="L60" s="86"/>
      <c r="M60" s="102"/>
      <c r="N60" s="89"/>
      <c r="O60" s="88"/>
      <c r="P60" s="89"/>
      <c r="Q60" s="12"/>
      <c r="R60" s="17"/>
      <c r="T60" s="2"/>
      <c r="U60" s="3"/>
      <c r="V60" s="13"/>
      <c r="W60" s="8"/>
      <c r="X60" s="9"/>
      <c r="Y60" s="5"/>
      <c r="Z60" s="5"/>
      <c r="AA60" s="5"/>
      <c r="AB60" s="5"/>
      <c r="AC60" s="9"/>
      <c r="AD60" s="9"/>
      <c r="AE60" s="9"/>
      <c r="AF60" s="9"/>
      <c r="AG60" s="9"/>
      <c r="AH60" s="9"/>
      <c r="AI60" s="9"/>
      <c r="AJ60" s="9"/>
      <c r="BF60" s="9"/>
      <c r="BG60" s="9"/>
      <c r="BH60" s="9"/>
      <c r="BI60" s="4"/>
      <c r="BJ60" s="2"/>
      <c r="BL60" s="6"/>
      <c r="BS60" s="7"/>
      <c r="BT60" s="3"/>
    </row>
    <row r="61" spans="2:72" ht="20.100000000000001" customHeight="1">
      <c r="B61" s="84">
        <v>7793970324032</v>
      </c>
      <c r="C61" s="97">
        <v>32403</v>
      </c>
      <c r="D61" s="86" t="s">
        <v>46</v>
      </c>
      <c r="E61" s="102">
        <v>576</v>
      </c>
      <c r="F61" s="89">
        <v>1267</v>
      </c>
      <c r="G61" s="88"/>
      <c r="H61" s="89">
        <f t="shared" si="10"/>
        <v>2128.56</v>
      </c>
      <c r="I61" s="108"/>
      <c r="J61" s="91"/>
      <c r="K61" s="85"/>
      <c r="L61" s="86"/>
      <c r="M61" s="102"/>
      <c r="N61" s="89"/>
      <c r="O61" s="88"/>
      <c r="P61" s="89"/>
      <c r="Q61" s="12"/>
      <c r="R61" s="17"/>
      <c r="T61" s="2"/>
      <c r="U61" s="3"/>
      <c r="V61" s="13"/>
      <c r="W61" s="8"/>
      <c r="X61" s="9"/>
      <c r="Y61" s="5"/>
      <c r="Z61" s="5"/>
      <c r="AA61" s="5"/>
      <c r="AB61" s="5"/>
      <c r="AC61" s="9"/>
      <c r="AD61" s="9"/>
      <c r="AE61" s="9"/>
      <c r="AF61" s="9"/>
      <c r="AG61" s="9"/>
      <c r="AH61" s="9"/>
      <c r="AI61" s="9"/>
      <c r="AJ61" s="9"/>
      <c r="BF61" s="9"/>
      <c r="BG61" s="9"/>
      <c r="BH61" s="9"/>
      <c r="BI61" s="4"/>
      <c r="BJ61" s="2"/>
      <c r="BL61" s="6"/>
      <c r="BS61" s="7"/>
      <c r="BT61" s="3"/>
    </row>
    <row r="62" spans="2:72" ht="20.100000000000001" customHeight="1">
      <c r="B62" s="91">
        <v>7793970326012</v>
      </c>
      <c r="C62" s="96">
        <v>32601</v>
      </c>
      <c r="D62" s="93" t="s">
        <v>17</v>
      </c>
      <c r="E62" s="122">
        <v>446</v>
      </c>
      <c r="F62" s="89">
        <v>965</v>
      </c>
      <c r="G62" s="63"/>
      <c r="H62" s="89">
        <f t="shared" si="10"/>
        <v>1621.2</v>
      </c>
      <c r="I62" s="108"/>
      <c r="J62" s="91"/>
      <c r="K62" s="96"/>
      <c r="L62" s="93"/>
      <c r="M62" s="122"/>
      <c r="N62" s="89"/>
      <c r="O62" s="88"/>
      <c r="P62" s="89"/>
      <c r="Q62" s="12"/>
      <c r="R62" s="17"/>
      <c r="T62" s="2"/>
      <c r="U62" s="3"/>
      <c r="V62" s="13"/>
      <c r="W62" s="8"/>
      <c r="X62" s="9"/>
      <c r="Y62" s="5"/>
      <c r="Z62" s="5"/>
      <c r="AA62" s="5"/>
      <c r="AB62" s="5"/>
      <c r="AC62" s="9"/>
      <c r="AD62" s="9"/>
      <c r="AE62" s="9"/>
      <c r="AF62" s="9"/>
      <c r="AG62" s="9"/>
      <c r="AH62" s="9"/>
      <c r="AI62" s="9"/>
      <c r="AJ62" s="9"/>
      <c r="BF62" s="9"/>
      <c r="BG62" s="9"/>
      <c r="BH62" s="9"/>
      <c r="BI62" s="4"/>
      <c r="BJ62" s="2"/>
      <c r="BL62" s="6"/>
      <c r="BS62" s="7"/>
      <c r="BT62" s="3"/>
    </row>
    <row r="63" spans="2:72" ht="20.100000000000001" customHeight="1">
      <c r="B63" s="91">
        <v>7793970326029</v>
      </c>
      <c r="C63" s="96">
        <v>32602</v>
      </c>
      <c r="D63" s="93" t="s">
        <v>44</v>
      </c>
      <c r="E63" s="122">
        <v>446</v>
      </c>
      <c r="F63" s="89">
        <v>965</v>
      </c>
      <c r="G63" s="63"/>
      <c r="H63" s="89">
        <f t="shared" si="10"/>
        <v>1621.2</v>
      </c>
      <c r="I63" s="108"/>
      <c r="J63" s="91"/>
      <c r="K63" s="98"/>
      <c r="L63" s="99"/>
      <c r="M63" s="123"/>
      <c r="N63" s="89"/>
      <c r="O63" s="88"/>
      <c r="P63" s="89"/>
      <c r="Q63" s="12"/>
      <c r="R63" s="17"/>
      <c r="T63" s="2"/>
      <c r="U63" s="3"/>
      <c r="V63" s="13"/>
      <c r="W63" s="8"/>
      <c r="X63" s="9"/>
      <c r="Y63" s="5"/>
      <c r="Z63" s="5"/>
      <c r="AA63" s="5"/>
      <c r="AB63" s="5"/>
      <c r="AC63" s="9"/>
      <c r="AD63" s="9"/>
      <c r="AE63" s="9"/>
      <c r="AF63" s="9"/>
      <c r="AG63" s="9"/>
      <c r="AH63" s="9"/>
      <c r="AI63" s="9"/>
      <c r="AJ63" s="9"/>
      <c r="BF63" s="9"/>
      <c r="BG63" s="9"/>
      <c r="BH63" s="9"/>
      <c r="BI63" s="4"/>
      <c r="BJ63" s="2"/>
      <c r="BL63" s="6"/>
      <c r="BS63" s="7"/>
      <c r="BT63" s="3"/>
    </row>
    <row r="64" spans="2:72" ht="20.100000000000001" customHeight="1">
      <c r="B64" s="91">
        <v>7793970326036</v>
      </c>
      <c r="C64" s="96">
        <v>32603</v>
      </c>
      <c r="D64" s="93" t="s">
        <v>45</v>
      </c>
      <c r="E64" s="122">
        <v>446</v>
      </c>
      <c r="F64" s="89">
        <v>965</v>
      </c>
      <c r="G64" s="63"/>
      <c r="H64" s="89">
        <f t="shared" si="10"/>
        <v>1621.2</v>
      </c>
      <c r="I64" s="108"/>
      <c r="J64" s="91"/>
      <c r="K64" s="96"/>
      <c r="L64" s="93"/>
      <c r="M64" s="122"/>
      <c r="N64" s="89"/>
      <c r="O64" s="88"/>
      <c r="P64" s="89"/>
      <c r="Q64" s="12"/>
      <c r="R64" s="17"/>
      <c r="T64" s="2"/>
      <c r="U64" s="3"/>
      <c r="V64" s="13"/>
      <c r="W64" s="8"/>
      <c r="X64" s="9"/>
      <c r="Y64" s="5"/>
      <c r="Z64" s="5"/>
      <c r="AA64" s="5"/>
      <c r="AB64" s="5"/>
      <c r="AC64" s="9"/>
      <c r="AD64" s="5"/>
      <c r="AE64" s="9"/>
      <c r="AF64" s="5"/>
      <c r="AG64" s="9"/>
      <c r="AH64" s="9"/>
      <c r="AI64" s="9"/>
      <c r="AJ64" s="9"/>
      <c r="BF64" s="9"/>
      <c r="BG64" s="9"/>
      <c r="BH64" s="9"/>
      <c r="BI64" s="4"/>
      <c r="BJ64" s="2"/>
      <c r="BL64" s="6"/>
      <c r="BS64" s="7"/>
      <c r="BT64" s="3"/>
    </row>
    <row r="65" spans="2:72" ht="20.100000000000001" customHeight="1">
      <c r="B65" s="84"/>
      <c r="C65" s="85"/>
      <c r="D65" s="86"/>
      <c r="E65" s="102"/>
      <c r="F65" s="89"/>
      <c r="G65" s="88"/>
      <c r="H65" s="89"/>
      <c r="I65" s="108"/>
      <c r="J65" s="109" t="s">
        <v>26</v>
      </c>
      <c r="K65" s="110"/>
      <c r="L65" s="60"/>
      <c r="M65" s="123"/>
      <c r="N65" s="124"/>
      <c r="O65" s="63"/>
      <c r="P65" s="95"/>
      <c r="Q65" s="12"/>
      <c r="R65" s="17"/>
      <c r="T65" s="2"/>
      <c r="U65" s="3"/>
      <c r="V65" s="13"/>
      <c r="W65" s="8"/>
      <c r="X65" s="9"/>
      <c r="Y65" s="5"/>
      <c r="Z65" s="5"/>
      <c r="AA65" s="5"/>
      <c r="AB65" s="5"/>
      <c r="AC65" s="9"/>
      <c r="AD65" s="5"/>
      <c r="AE65" s="9"/>
      <c r="AF65" s="5"/>
      <c r="AG65" s="9"/>
      <c r="AH65" s="9"/>
      <c r="AI65" s="9"/>
      <c r="AJ65" s="9"/>
      <c r="BF65" s="9"/>
      <c r="BG65" s="9"/>
      <c r="BH65" s="9"/>
      <c r="BI65" s="4"/>
      <c r="BJ65" s="2"/>
      <c r="BL65" s="6"/>
      <c r="BS65" s="7"/>
      <c r="BT65" s="3"/>
    </row>
    <row r="66" spans="2:72" ht="20.100000000000001" customHeight="1">
      <c r="B66" s="116"/>
      <c r="C66" s="63"/>
      <c r="D66" s="108"/>
      <c r="E66" s="111"/>
      <c r="F66" s="111"/>
      <c r="G66" s="63"/>
      <c r="H66" s="116"/>
      <c r="I66" s="108"/>
      <c r="J66" s="63"/>
      <c r="K66" s="63"/>
      <c r="L66" s="114"/>
      <c r="M66" s="115"/>
      <c r="N66" s="115"/>
      <c r="O66" s="108"/>
      <c r="P66" s="63"/>
      <c r="Q66" s="33"/>
      <c r="R66" s="16"/>
      <c r="T66" s="2"/>
      <c r="U66" s="3"/>
      <c r="V66" s="13"/>
      <c r="W66" s="8"/>
      <c r="X66" s="9"/>
      <c r="Y66" s="5"/>
      <c r="Z66" s="5"/>
      <c r="AA66" s="5"/>
      <c r="AB66" s="5"/>
      <c r="AC66" s="9"/>
      <c r="AD66" s="5"/>
      <c r="AE66" s="9"/>
      <c r="AF66" s="5"/>
      <c r="AG66" s="9"/>
      <c r="AH66" s="9"/>
      <c r="AI66" s="9"/>
      <c r="AJ66" s="9"/>
      <c r="BF66" s="9"/>
      <c r="BG66" s="9"/>
      <c r="BH66" s="9"/>
      <c r="BI66" s="4"/>
      <c r="BJ66" s="2"/>
      <c r="BL66" s="6"/>
      <c r="BS66" s="7"/>
      <c r="BT66" s="3"/>
    </row>
    <row r="67" spans="2:72" ht="20.100000000000001" customHeight="1">
      <c r="B67" s="116"/>
      <c r="C67" s="63"/>
      <c r="D67" s="108"/>
      <c r="E67" s="111"/>
      <c r="F67" s="111"/>
      <c r="G67" s="63"/>
      <c r="H67" s="116"/>
      <c r="I67" s="21"/>
      <c r="J67" s="65"/>
      <c r="K67" s="53"/>
      <c r="L67" s="41"/>
      <c r="M67" s="61"/>
      <c r="N67" s="61"/>
      <c r="O67" s="53"/>
      <c r="P67" s="61"/>
      <c r="Q67" s="33"/>
      <c r="R67" s="17"/>
      <c r="T67" s="2"/>
      <c r="U67" s="3"/>
      <c r="V67" s="13"/>
      <c r="W67" s="8"/>
      <c r="X67" s="9"/>
      <c r="Y67" s="5"/>
      <c r="Z67" s="5"/>
      <c r="AA67" s="5"/>
      <c r="AB67" s="5"/>
      <c r="AC67" s="9"/>
      <c r="AD67" s="5"/>
      <c r="AE67" s="9"/>
      <c r="AF67" s="5"/>
      <c r="AG67" s="9"/>
      <c r="AH67" s="9"/>
      <c r="AI67" s="9"/>
      <c r="AJ67" s="9"/>
      <c r="BF67" s="9"/>
      <c r="BG67" s="9"/>
      <c r="BH67" s="9"/>
      <c r="BI67" s="4"/>
      <c r="BJ67" s="2"/>
      <c r="BL67" s="6"/>
      <c r="BS67" s="7"/>
      <c r="BT67" s="3"/>
    </row>
    <row r="68" spans="2:72" ht="20.100000000000001" customHeight="1">
      <c r="B68" s="65"/>
      <c r="C68" s="53"/>
      <c r="D68" s="21"/>
      <c r="E68" s="61"/>
      <c r="F68" s="61"/>
      <c r="G68" s="53"/>
      <c r="H68" s="65"/>
      <c r="I68" s="21"/>
      <c r="J68" s="65"/>
      <c r="K68" s="53"/>
      <c r="L68" s="41"/>
      <c r="M68" s="61"/>
      <c r="N68" s="61"/>
      <c r="O68" s="53"/>
      <c r="P68" s="61"/>
      <c r="Q68" s="33"/>
      <c r="R68" s="17"/>
      <c r="T68" s="2"/>
      <c r="U68" s="3"/>
      <c r="V68" s="13"/>
      <c r="W68" s="8"/>
      <c r="X68" s="9"/>
      <c r="Y68" s="5"/>
      <c r="Z68" s="5"/>
      <c r="AA68" s="5"/>
      <c r="AB68" s="5"/>
      <c r="AC68" s="9"/>
      <c r="AD68" s="5"/>
      <c r="AE68" s="9"/>
      <c r="AF68" s="5"/>
      <c r="AG68" s="9"/>
      <c r="AH68" s="9"/>
      <c r="AI68" s="9"/>
      <c r="AJ68" s="9"/>
      <c r="BF68" s="9"/>
      <c r="BG68" s="9"/>
      <c r="BH68" s="9"/>
      <c r="BI68" s="4"/>
      <c r="BJ68" s="2"/>
      <c r="BL68" s="6"/>
      <c r="BS68" s="7"/>
      <c r="BT68" s="3"/>
    </row>
    <row r="69" spans="2:72" ht="20.100000000000001" customHeight="1">
      <c r="B69" s="65"/>
      <c r="C69" s="53"/>
      <c r="D69" s="21"/>
      <c r="E69" s="61"/>
      <c r="F69" s="61"/>
      <c r="G69" s="53"/>
      <c r="H69" s="65"/>
      <c r="I69" s="21"/>
      <c r="J69" s="65"/>
      <c r="K69" s="53"/>
      <c r="L69" s="21"/>
      <c r="M69" s="61"/>
      <c r="N69" s="61"/>
      <c r="O69" s="53"/>
      <c r="P69" s="61"/>
      <c r="Q69" s="33"/>
      <c r="R69" s="17"/>
      <c r="T69" s="2"/>
      <c r="U69" s="3"/>
      <c r="V69" s="13"/>
      <c r="W69" s="8"/>
      <c r="X69" s="9"/>
      <c r="Y69" s="5"/>
      <c r="Z69" s="5"/>
      <c r="AA69" s="5"/>
      <c r="AB69" s="5"/>
      <c r="AC69" s="9"/>
      <c r="AD69" s="5"/>
      <c r="AE69" s="9"/>
      <c r="AF69" s="5"/>
      <c r="AG69" s="9"/>
      <c r="AH69" s="9"/>
      <c r="AI69" s="9"/>
      <c r="AJ69" s="9"/>
      <c r="BF69" s="9"/>
      <c r="BG69" s="9"/>
      <c r="BH69" s="9"/>
      <c r="BI69" s="4"/>
      <c r="BJ69" s="2"/>
      <c r="BL69" s="6"/>
      <c r="BS69" s="7"/>
      <c r="BT69" s="3"/>
    </row>
    <row r="70" spans="2:72" ht="20.100000000000001" customHeight="1">
      <c r="B70" s="65"/>
      <c r="C70" s="53"/>
      <c r="D70" s="21"/>
      <c r="E70" s="61"/>
      <c r="F70" s="61"/>
      <c r="G70" s="53"/>
      <c r="H70" s="65"/>
      <c r="I70" s="21"/>
      <c r="J70" s="65"/>
      <c r="K70" s="53"/>
      <c r="L70" s="21"/>
      <c r="M70" s="61"/>
      <c r="N70" s="61"/>
      <c r="O70" s="53"/>
      <c r="P70" s="61"/>
      <c r="Q70" s="33"/>
      <c r="R70" s="17"/>
      <c r="T70" s="2"/>
      <c r="U70" s="3"/>
      <c r="V70" s="13"/>
      <c r="W70" s="8"/>
      <c r="X70" s="9"/>
      <c r="Y70" s="5"/>
      <c r="Z70" s="5"/>
      <c r="AA70" s="5"/>
      <c r="AB70" s="5"/>
      <c r="AC70" s="9"/>
      <c r="AD70" s="5"/>
      <c r="AE70" s="9"/>
      <c r="AF70" s="5"/>
      <c r="AG70" s="9"/>
      <c r="AH70" s="9"/>
      <c r="AI70" s="9"/>
      <c r="AJ70" s="9"/>
      <c r="BF70" s="9"/>
      <c r="BG70" s="9"/>
      <c r="BH70" s="9"/>
      <c r="BI70" s="4"/>
      <c r="BJ70" s="2"/>
      <c r="BL70" s="6"/>
      <c r="BS70" s="7"/>
      <c r="BT70" s="3"/>
    </row>
    <row r="71" spans="2:72" ht="20.100000000000001" customHeight="1">
      <c r="B71" s="65"/>
      <c r="C71" s="53"/>
      <c r="D71" s="79"/>
      <c r="E71" s="61"/>
      <c r="F71" s="61"/>
      <c r="G71" s="53"/>
      <c r="H71" s="65"/>
      <c r="I71" s="21"/>
      <c r="J71" s="65"/>
      <c r="K71" s="53"/>
      <c r="L71" s="21"/>
      <c r="M71" s="61"/>
      <c r="N71" s="61"/>
      <c r="O71" s="53"/>
      <c r="P71" s="61"/>
      <c r="Q71" s="33"/>
      <c r="R71" s="17"/>
      <c r="T71" s="2"/>
      <c r="U71" s="3"/>
      <c r="V71" s="13"/>
      <c r="W71" s="8"/>
      <c r="X71" s="9"/>
      <c r="Y71" s="5"/>
      <c r="Z71" s="5"/>
      <c r="AA71" s="5"/>
      <c r="AB71" s="5"/>
      <c r="AC71" s="9"/>
      <c r="AD71" s="5"/>
      <c r="AE71" s="9"/>
      <c r="AF71" s="5"/>
      <c r="AG71" s="9"/>
      <c r="AH71" s="9"/>
      <c r="AI71" s="9"/>
      <c r="AJ71" s="9"/>
      <c r="BF71" s="9"/>
      <c r="BG71" s="9"/>
      <c r="BH71" s="9"/>
      <c r="BI71" s="4"/>
      <c r="BJ71" s="2"/>
      <c r="BL71" s="6"/>
      <c r="BS71" s="7"/>
      <c r="BT71" s="3"/>
    </row>
    <row r="72" spans="2:72" ht="15.95" customHeight="1">
      <c r="B72" s="65"/>
      <c r="C72" s="53"/>
      <c r="D72" s="21"/>
      <c r="E72" s="61"/>
      <c r="F72" s="61"/>
      <c r="G72" s="53"/>
      <c r="H72" s="65"/>
      <c r="I72" s="21"/>
      <c r="J72" s="65"/>
      <c r="K72" s="53"/>
      <c r="L72" s="21"/>
      <c r="M72" s="61"/>
      <c r="N72" s="61"/>
      <c r="O72" s="53"/>
      <c r="P72" s="61"/>
      <c r="Q72" s="33"/>
      <c r="R72" s="17"/>
      <c r="T72" s="2"/>
      <c r="U72" s="3"/>
      <c r="V72" s="13"/>
      <c r="W72" s="8"/>
      <c r="X72" s="9"/>
      <c r="Y72" s="5"/>
      <c r="Z72" s="5"/>
      <c r="AA72" s="5"/>
      <c r="AB72" s="5"/>
      <c r="AC72" s="9"/>
      <c r="AD72" s="9"/>
      <c r="AE72" s="9"/>
      <c r="AF72" s="9"/>
      <c r="AG72" s="9"/>
      <c r="AH72" s="9"/>
      <c r="AI72" s="9"/>
      <c r="AJ72" s="9"/>
      <c r="BF72" s="9"/>
      <c r="BG72" s="9"/>
      <c r="BH72" s="9"/>
      <c r="BI72" s="4"/>
      <c r="BJ72" s="2"/>
      <c r="BL72" s="6"/>
      <c r="BS72" s="7"/>
      <c r="BT72" s="3"/>
    </row>
    <row r="73" spans="2:72" ht="15.95" customHeight="1">
      <c r="B73" s="65"/>
      <c r="C73" s="53"/>
      <c r="D73" s="21"/>
      <c r="E73" s="61"/>
      <c r="F73" s="61"/>
      <c r="G73" s="53"/>
      <c r="H73" s="65"/>
      <c r="I73" s="21"/>
      <c r="J73" s="80"/>
      <c r="K73" s="81"/>
      <c r="L73" s="66"/>
      <c r="M73" s="72"/>
      <c r="N73" s="72"/>
      <c r="O73" s="81"/>
      <c r="P73" s="72"/>
      <c r="Q73" s="33"/>
      <c r="R73" s="17"/>
      <c r="T73" s="2"/>
      <c r="U73" s="3"/>
      <c r="V73" s="13"/>
      <c r="W73" s="8"/>
      <c r="X73" s="9"/>
      <c r="Y73" s="5"/>
      <c r="Z73" s="5"/>
      <c r="AA73" s="5"/>
      <c r="AB73" s="5"/>
      <c r="AC73" s="9"/>
      <c r="AD73" s="9"/>
      <c r="AE73" s="9"/>
      <c r="AF73" s="9"/>
      <c r="AG73" s="9"/>
      <c r="AH73" s="9"/>
      <c r="AI73" s="9"/>
      <c r="AJ73" s="9"/>
      <c r="BF73" s="9"/>
      <c r="BG73" s="9"/>
      <c r="BH73" s="9"/>
      <c r="BI73" s="4"/>
      <c r="BJ73" s="2"/>
      <c r="BL73" s="6"/>
      <c r="BS73" s="7"/>
      <c r="BT73" s="3"/>
    </row>
    <row r="74" spans="2:72" ht="15.95" customHeight="1">
      <c r="B74" s="65"/>
      <c r="C74" s="53"/>
      <c r="D74" s="21"/>
      <c r="E74" s="61"/>
      <c r="F74" s="61"/>
      <c r="G74" s="53"/>
      <c r="H74" s="65"/>
      <c r="I74" s="21"/>
      <c r="J74" s="65"/>
      <c r="K74" s="53"/>
      <c r="L74" s="21"/>
      <c r="M74" s="61"/>
      <c r="N74" s="61"/>
      <c r="O74" s="53"/>
      <c r="P74" s="61"/>
      <c r="Q74" s="33"/>
      <c r="R74" s="17"/>
      <c r="T74" s="2"/>
      <c r="U74" s="3"/>
      <c r="V74" s="13"/>
      <c r="W74" s="8"/>
      <c r="X74" s="9"/>
      <c r="Y74" s="5"/>
      <c r="Z74" s="5"/>
      <c r="AA74" s="5"/>
      <c r="AB74" s="5"/>
      <c r="AC74" s="9"/>
      <c r="AD74" s="9"/>
      <c r="AE74" s="9"/>
      <c r="AF74" s="9"/>
      <c r="AG74" s="9"/>
      <c r="AH74" s="9"/>
      <c r="AI74" s="9"/>
      <c r="AJ74" s="9"/>
      <c r="BF74" s="9"/>
      <c r="BG74" s="9"/>
      <c r="BH74" s="9"/>
      <c r="BI74" s="4"/>
      <c r="BJ74" s="2"/>
      <c r="BL74" s="6"/>
      <c r="BS74" s="7"/>
      <c r="BT74" s="3"/>
    </row>
    <row r="75" spans="2:72" ht="15.95" customHeight="1">
      <c r="B75" s="65"/>
      <c r="C75" s="53"/>
      <c r="D75" s="21"/>
      <c r="E75" s="61"/>
      <c r="F75" s="61"/>
      <c r="G75" s="53"/>
      <c r="H75" s="65"/>
      <c r="I75" s="21"/>
      <c r="J75" s="80"/>
      <c r="K75" s="81"/>
      <c r="L75" s="66"/>
      <c r="M75" s="72"/>
      <c r="N75" s="72"/>
      <c r="O75" s="81"/>
      <c r="P75" s="72"/>
      <c r="Q75" s="33"/>
      <c r="R75" s="17"/>
      <c r="T75" s="2"/>
      <c r="U75" s="3"/>
      <c r="V75" s="13"/>
      <c r="W75" s="8"/>
      <c r="X75" s="9"/>
      <c r="Y75" s="5"/>
      <c r="Z75" s="5"/>
      <c r="AA75" s="5"/>
      <c r="AB75" s="5"/>
      <c r="AC75" s="9"/>
      <c r="AD75" s="9"/>
      <c r="AE75" s="9"/>
      <c r="AF75" s="9"/>
      <c r="AG75" s="9"/>
      <c r="AH75" s="9"/>
      <c r="AI75" s="9"/>
      <c r="AJ75" s="9"/>
      <c r="BF75" s="9"/>
      <c r="BG75" s="9"/>
      <c r="BH75" s="9"/>
      <c r="BI75" s="4"/>
      <c r="BJ75" s="2"/>
      <c r="BL75" s="6"/>
      <c r="BS75" s="7"/>
      <c r="BT75" s="3"/>
    </row>
    <row r="76" spans="2:72" ht="15.95" customHeight="1">
      <c r="B76" s="65"/>
      <c r="C76" s="53"/>
      <c r="D76" s="21"/>
      <c r="E76" s="61"/>
      <c r="F76" s="61"/>
      <c r="G76" s="53"/>
      <c r="H76" s="65"/>
      <c r="I76" s="21"/>
      <c r="J76" s="65"/>
      <c r="K76" s="53"/>
      <c r="L76" s="41"/>
      <c r="M76" s="61"/>
      <c r="N76" s="61"/>
      <c r="O76" s="53"/>
      <c r="P76" s="61"/>
      <c r="Q76" s="33"/>
      <c r="R76" s="17"/>
      <c r="T76" s="2"/>
      <c r="U76" s="3"/>
      <c r="V76" s="13"/>
      <c r="W76" s="8"/>
      <c r="X76" s="9"/>
      <c r="Y76" s="5"/>
      <c r="Z76" s="5"/>
      <c r="AA76" s="5"/>
      <c r="AB76" s="5"/>
      <c r="AC76" s="9"/>
      <c r="AD76" s="9"/>
      <c r="AE76" s="9"/>
      <c r="AF76" s="9"/>
      <c r="AG76" s="9"/>
      <c r="AH76" s="9"/>
      <c r="AI76" s="9"/>
      <c r="AJ76" s="9"/>
      <c r="BF76" s="9"/>
      <c r="BG76" s="9"/>
      <c r="BH76" s="9"/>
      <c r="BI76" s="4"/>
      <c r="BJ76" s="2"/>
      <c r="BL76" s="6"/>
      <c r="BS76" s="7"/>
      <c r="BT76" s="3"/>
    </row>
    <row r="77" spans="2:72" ht="15.95" customHeight="1">
      <c r="B77" s="65"/>
      <c r="C77" s="53"/>
      <c r="D77" s="21"/>
      <c r="E77" s="61"/>
      <c r="F77" s="61"/>
      <c r="G77" s="53"/>
      <c r="H77" s="65"/>
      <c r="I77" s="21"/>
      <c r="J77" s="65"/>
      <c r="K77" s="53"/>
      <c r="L77" s="41"/>
      <c r="M77" s="61"/>
      <c r="N77" s="61"/>
      <c r="O77" s="53"/>
      <c r="P77" s="61"/>
      <c r="Q77" s="33"/>
      <c r="R77" s="17"/>
      <c r="T77" s="2"/>
      <c r="U77" s="3"/>
      <c r="V77" s="13"/>
      <c r="W77" s="8"/>
      <c r="X77" s="9"/>
      <c r="Y77" s="5"/>
      <c r="Z77" s="5"/>
      <c r="AA77" s="5"/>
      <c r="AB77" s="5"/>
      <c r="AC77" s="9"/>
      <c r="AD77" s="9"/>
      <c r="AE77" s="9"/>
      <c r="AF77" s="9"/>
      <c r="AG77" s="9"/>
      <c r="AH77" s="9"/>
      <c r="AI77" s="9"/>
      <c r="AJ77" s="9"/>
      <c r="BF77" s="9"/>
      <c r="BG77" s="9"/>
      <c r="BH77" s="9"/>
      <c r="BI77" s="4"/>
      <c r="BJ77" s="2"/>
      <c r="BL77" s="6"/>
      <c r="BS77" s="7"/>
      <c r="BT77" s="3"/>
    </row>
    <row r="78" spans="2:72" ht="15.95" customHeight="1">
      <c r="B78" s="65"/>
      <c r="C78" s="53"/>
      <c r="D78" s="21"/>
      <c r="E78" s="61"/>
      <c r="F78" s="61"/>
      <c r="G78" s="53"/>
      <c r="H78" s="65"/>
      <c r="I78" s="21"/>
      <c r="J78" s="65"/>
      <c r="K78" s="53"/>
      <c r="L78" s="21"/>
      <c r="M78" s="61"/>
      <c r="N78" s="61"/>
      <c r="O78" s="53"/>
      <c r="P78" s="82"/>
      <c r="Q78" s="33"/>
      <c r="R78" s="17"/>
      <c r="T78" s="2"/>
      <c r="U78" s="3"/>
      <c r="V78" s="13"/>
      <c r="W78" s="8"/>
      <c r="X78" s="9"/>
      <c r="Y78" s="5"/>
      <c r="Z78" s="5"/>
      <c r="AA78" s="5"/>
      <c r="AB78" s="5"/>
      <c r="AC78" s="9"/>
      <c r="AD78" s="9"/>
      <c r="AE78" s="9"/>
      <c r="AF78" s="9"/>
      <c r="AG78" s="9"/>
      <c r="AH78" s="9"/>
      <c r="AI78" s="9"/>
      <c r="AJ78" s="9"/>
      <c r="BF78" s="9"/>
      <c r="BG78" s="9"/>
      <c r="BH78" s="9"/>
      <c r="BI78" s="4"/>
      <c r="BJ78" s="2"/>
      <c r="BL78" s="6"/>
      <c r="BS78" s="7"/>
      <c r="BT78" s="3"/>
    </row>
    <row r="79" spans="2:72" ht="15.95" customHeight="1">
      <c r="B79" s="65"/>
      <c r="C79" s="53"/>
      <c r="D79" s="21"/>
      <c r="E79" s="61"/>
      <c r="F79" s="61"/>
      <c r="G79" s="53"/>
      <c r="H79" s="65"/>
      <c r="I79" s="21"/>
      <c r="J79" s="65"/>
      <c r="K79" s="53"/>
      <c r="L79" s="21"/>
      <c r="M79" s="61"/>
      <c r="N79" s="61"/>
      <c r="O79" s="53"/>
      <c r="P79" s="61"/>
      <c r="Q79" s="33"/>
      <c r="R79" s="17"/>
      <c r="T79" s="2"/>
      <c r="U79" s="3"/>
      <c r="V79" s="13"/>
      <c r="W79" s="8"/>
      <c r="X79" s="9"/>
      <c r="Y79" s="5"/>
      <c r="Z79" s="5"/>
      <c r="AA79" s="5"/>
      <c r="AB79" s="5"/>
      <c r="AC79" s="9"/>
      <c r="AD79" s="9"/>
      <c r="AE79" s="9"/>
      <c r="AF79" s="9"/>
      <c r="AG79" s="9"/>
      <c r="AH79" s="9"/>
      <c r="AI79" s="9"/>
      <c r="AJ79" s="9"/>
      <c r="BF79" s="9"/>
      <c r="BG79" s="9"/>
      <c r="BH79" s="9"/>
      <c r="BI79" s="4"/>
      <c r="BJ79" s="2"/>
      <c r="BL79" s="6"/>
      <c r="BS79" s="7"/>
      <c r="BT79" s="3"/>
    </row>
    <row r="80" spans="2:72" ht="15.95" customHeight="1">
      <c r="B80" s="65"/>
      <c r="C80" s="53"/>
      <c r="D80" s="21"/>
      <c r="E80" s="61"/>
      <c r="F80" s="61"/>
      <c r="G80" s="53"/>
      <c r="H80" s="65"/>
      <c r="I80" s="21"/>
      <c r="J80" s="65"/>
      <c r="K80" s="71"/>
      <c r="L80" s="66"/>
      <c r="M80" s="72"/>
      <c r="N80" s="72"/>
      <c r="O80" s="53"/>
      <c r="P80" s="61"/>
      <c r="Q80" s="33"/>
      <c r="R80" s="17"/>
      <c r="T80" s="2"/>
      <c r="U80" s="3"/>
      <c r="V80" s="13"/>
      <c r="W80" s="8"/>
      <c r="X80" s="9"/>
      <c r="Y80" s="5"/>
      <c r="Z80" s="5"/>
      <c r="AA80" s="5"/>
      <c r="AB80" s="5"/>
      <c r="AC80" s="9"/>
      <c r="AD80" s="9"/>
      <c r="AE80" s="9"/>
      <c r="AF80" s="9"/>
      <c r="AG80" s="9"/>
      <c r="AH80" s="9"/>
      <c r="AI80" s="9"/>
      <c r="AJ80" s="9"/>
      <c r="BF80" s="9"/>
      <c r="BG80" s="9"/>
      <c r="BH80" s="9"/>
      <c r="BI80" s="4"/>
      <c r="BJ80" s="2"/>
      <c r="BL80" s="6"/>
      <c r="BS80" s="7"/>
      <c r="BT80" s="3"/>
    </row>
    <row r="81" spans="2:72" ht="15.95" customHeight="1">
      <c r="B81" s="65"/>
      <c r="C81" s="53"/>
      <c r="D81" s="21"/>
      <c r="E81" s="61"/>
      <c r="F81" s="61"/>
      <c r="G81" s="53"/>
      <c r="H81" s="65"/>
      <c r="I81" s="21"/>
      <c r="J81" s="65"/>
      <c r="K81" s="53"/>
      <c r="L81" s="21"/>
      <c r="M81" s="61"/>
      <c r="N81" s="61"/>
      <c r="O81" s="53"/>
      <c r="P81" s="61"/>
      <c r="Q81" s="33"/>
      <c r="R81" s="17"/>
      <c r="T81" s="2"/>
      <c r="U81" s="3"/>
      <c r="V81" s="13"/>
      <c r="W81" s="8"/>
      <c r="X81" s="9"/>
      <c r="Y81" s="5"/>
      <c r="Z81" s="5"/>
      <c r="AA81" s="5"/>
      <c r="AB81" s="5"/>
      <c r="AC81" s="9"/>
      <c r="AD81" s="9"/>
      <c r="AE81" s="9"/>
      <c r="AF81" s="9"/>
      <c r="AG81" s="9"/>
      <c r="AH81" s="9"/>
      <c r="AI81" s="9"/>
      <c r="AJ81" s="9"/>
      <c r="BF81" s="9"/>
      <c r="BG81" s="9"/>
      <c r="BH81" s="9"/>
      <c r="BI81" s="4"/>
      <c r="BJ81" s="2"/>
      <c r="BL81" s="6"/>
      <c r="BS81" s="7"/>
      <c r="BT81" s="3"/>
    </row>
    <row r="82" spans="2:72" ht="15.95" customHeight="1">
      <c r="B82" s="65"/>
      <c r="C82" s="53"/>
      <c r="D82" s="21"/>
      <c r="E82" s="61"/>
      <c r="F82" s="61"/>
      <c r="G82" s="53"/>
      <c r="H82" s="65"/>
      <c r="I82" s="21"/>
      <c r="J82" s="65"/>
      <c r="K82" s="53"/>
      <c r="L82" s="21"/>
      <c r="M82" s="61"/>
      <c r="N82" s="61"/>
      <c r="O82" s="53"/>
      <c r="P82" s="61"/>
      <c r="Q82" s="33"/>
      <c r="R82" s="17"/>
      <c r="T82" s="2"/>
      <c r="U82" s="3"/>
      <c r="V82" s="13"/>
      <c r="W82" s="8"/>
      <c r="X82" s="9"/>
      <c r="Y82" s="5"/>
      <c r="Z82" s="5"/>
      <c r="AA82" s="5"/>
      <c r="AB82" s="5"/>
      <c r="AC82" s="5"/>
      <c r="AD82" s="5"/>
      <c r="AE82" s="5"/>
      <c r="AF82" s="5"/>
      <c r="AG82" s="5"/>
      <c r="AH82" s="9"/>
      <c r="AI82" s="9"/>
      <c r="AJ82" s="9"/>
      <c r="BF82" s="9"/>
      <c r="BG82" s="9"/>
      <c r="BH82" s="9"/>
      <c r="BI82" s="4"/>
      <c r="BJ82" s="2"/>
      <c r="BL82" s="6"/>
      <c r="BS82" s="7"/>
      <c r="BT82" s="3"/>
    </row>
    <row r="83" spans="2:72" ht="15.95" customHeight="1">
      <c r="B83" s="65"/>
      <c r="C83" s="53"/>
      <c r="D83" s="41"/>
      <c r="E83" s="61"/>
      <c r="F83" s="61"/>
      <c r="G83" s="53"/>
      <c r="H83" s="65"/>
      <c r="I83" s="21"/>
      <c r="J83" s="65"/>
      <c r="K83" s="53"/>
      <c r="L83" s="21"/>
      <c r="M83" s="61"/>
      <c r="N83" s="61"/>
      <c r="O83" s="53"/>
      <c r="P83" s="61"/>
      <c r="Q83" s="33"/>
      <c r="R83" s="17"/>
      <c r="T83" s="2"/>
      <c r="U83" s="3"/>
      <c r="V83" s="13"/>
      <c r="W83" s="8"/>
      <c r="X83" s="9"/>
      <c r="Y83" s="5"/>
      <c r="Z83" s="5"/>
      <c r="AA83" s="5"/>
      <c r="AB83" s="5"/>
      <c r="AC83" s="5"/>
      <c r="AD83" s="5"/>
      <c r="AE83" s="5"/>
      <c r="AF83" s="5"/>
      <c r="AG83" s="5"/>
      <c r="AH83" s="9"/>
      <c r="AI83" s="9"/>
      <c r="AJ83" s="9"/>
      <c r="BF83" s="9"/>
      <c r="BG83" s="9"/>
      <c r="BH83" s="9"/>
      <c r="BI83" s="4"/>
      <c r="BJ83" s="2"/>
      <c r="BL83" s="6"/>
      <c r="BS83" s="7"/>
      <c r="BT83" s="3"/>
    </row>
    <row r="84" spans="2:72" ht="15.95" customHeight="1">
      <c r="B84" s="65"/>
      <c r="C84" s="53"/>
      <c r="D84" s="41"/>
      <c r="E84" s="61"/>
      <c r="F84" s="61"/>
      <c r="G84" s="53"/>
      <c r="H84" s="65"/>
      <c r="I84" s="21"/>
      <c r="J84" s="65"/>
      <c r="K84" s="53"/>
      <c r="L84" s="41"/>
      <c r="M84" s="61"/>
      <c r="N84" s="61"/>
      <c r="O84" s="53"/>
      <c r="P84" s="61"/>
      <c r="Q84" s="33"/>
      <c r="R84" s="17"/>
      <c r="T84" s="2"/>
      <c r="U84" s="3"/>
      <c r="V84" s="13"/>
      <c r="W84" s="8"/>
      <c r="X84" s="9"/>
      <c r="Y84" s="5"/>
      <c r="Z84" s="5"/>
      <c r="AA84" s="5"/>
      <c r="AB84" s="5"/>
      <c r="AC84" s="9"/>
      <c r="AD84" s="9"/>
      <c r="AE84" s="9"/>
      <c r="AF84" s="9"/>
      <c r="AG84" s="9"/>
      <c r="AH84" s="9"/>
      <c r="AI84" s="9"/>
      <c r="AJ84" s="9"/>
      <c r="BF84" s="9"/>
      <c r="BG84" s="9"/>
      <c r="BH84" s="9"/>
      <c r="BI84" s="4"/>
      <c r="BJ84" s="2"/>
      <c r="BL84" s="6"/>
      <c r="BS84" s="7"/>
      <c r="BT84" s="3"/>
    </row>
    <row r="85" spans="2:72" ht="15.95" customHeight="1">
      <c r="B85" s="65"/>
      <c r="C85" s="53"/>
      <c r="D85" s="21"/>
      <c r="E85" s="61"/>
      <c r="F85" s="61"/>
      <c r="G85" s="53"/>
      <c r="H85" s="65"/>
      <c r="I85" s="21"/>
      <c r="J85" s="65"/>
      <c r="K85" s="53"/>
      <c r="L85" s="41"/>
      <c r="M85" s="61"/>
      <c r="N85" s="61"/>
      <c r="O85" s="53"/>
      <c r="P85" s="61"/>
      <c r="Q85" s="33"/>
      <c r="R85" s="17"/>
      <c r="T85" s="2"/>
      <c r="U85" s="3"/>
      <c r="V85" s="13"/>
      <c r="W85" s="8"/>
      <c r="X85" s="9"/>
      <c r="Y85" s="5"/>
      <c r="Z85" s="5"/>
      <c r="AA85" s="5"/>
      <c r="AB85" s="5"/>
      <c r="AC85" s="9"/>
      <c r="AD85" s="9"/>
      <c r="AE85" s="9"/>
      <c r="AF85" s="9"/>
      <c r="AG85" s="9"/>
      <c r="AH85" s="9"/>
      <c r="AI85" s="9"/>
      <c r="AJ85" s="9"/>
      <c r="BF85" s="9"/>
      <c r="BG85" s="9"/>
      <c r="BH85" s="9"/>
      <c r="BI85" s="4"/>
      <c r="BJ85" s="2"/>
      <c r="BL85" s="6"/>
      <c r="BS85" s="7"/>
      <c r="BT85" s="3"/>
    </row>
    <row r="86" spans="2:72" ht="15.95" customHeight="1">
      <c r="B86" s="65"/>
      <c r="C86" s="53"/>
      <c r="D86" s="21"/>
      <c r="E86" s="61"/>
      <c r="F86" s="61"/>
      <c r="G86" s="53"/>
      <c r="H86" s="65"/>
      <c r="I86" s="21"/>
      <c r="J86" s="65"/>
      <c r="K86" s="53"/>
      <c r="L86" s="41"/>
      <c r="M86" s="61"/>
      <c r="N86" s="61"/>
      <c r="O86" s="53"/>
      <c r="P86" s="61"/>
      <c r="Q86" s="33"/>
      <c r="R86" s="17"/>
      <c r="T86" s="2"/>
      <c r="U86" s="3"/>
      <c r="V86" s="13"/>
      <c r="W86" s="5"/>
      <c r="X86" s="9"/>
      <c r="Y86" s="5"/>
      <c r="Z86" s="5"/>
      <c r="AA86" s="5"/>
      <c r="AB86" s="5"/>
      <c r="AC86" s="9"/>
      <c r="AD86" s="9"/>
      <c r="AE86" s="9"/>
      <c r="AF86" s="9"/>
      <c r="AG86" s="9"/>
      <c r="AH86" s="9"/>
      <c r="AI86" s="9"/>
      <c r="AJ86" s="9"/>
      <c r="BF86" s="10"/>
      <c r="BG86" s="10"/>
      <c r="BH86" s="10"/>
      <c r="BI86" s="4"/>
      <c r="BJ86" s="2"/>
      <c r="BL86" s="6"/>
      <c r="BS86" s="7"/>
      <c r="BT86" s="3"/>
    </row>
    <row r="87" spans="2:72" ht="15.95" customHeight="1">
      <c r="B87" s="65"/>
      <c r="C87" s="53"/>
      <c r="D87" s="21"/>
      <c r="E87" s="61"/>
      <c r="F87" s="61"/>
      <c r="G87" s="53"/>
      <c r="H87" s="65"/>
      <c r="I87" s="21"/>
      <c r="J87" s="65"/>
      <c r="K87" s="53"/>
      <c r="L87" s="21"/>
      <c r="M87" s="61"/>
      <c r="N87" s="61"/>
      <c r="O87" s="53"/>
      <c r="P87" s="61"/>
      <c r="Q87" s="33"/>
      <c r="R87" s="17"/>
      <c r="T87" s="2"/>
      <c r="U87" s="3"/>
      <c r="V87" s="13"/>
      <c r="W87" s="5"/>
      <c r="X87" s="9"/>
      <c r="Y87" s="5"/>
      <c r="Z87" s="5"/>
      <c r="AA87" s="5"/>
      <c r="AB87" s="5"/>
      <c r="AC87" s="9"/>
      <c r="AD87" s="9"/>
      <c r="AE87" s="9"/>
      <c r="AF87" s="9"/>
      <c r="AG87" s="9"/>
      <c r="AH87" s="9"/>
      <c r="AI87" s="9"/>
      <c r="AJ87" s="9"/>
      <c r="BF87" s="10"/>
      <c r="BG87" s="10"/>
      <c r="BH87" s="10"/>
      <c r="BI87" s="4"/>
      <c r="BJ87" s="2"/>
      <c r="BL87" s="6"/>
      <c r="BS87" s="7"/>
      <c r="BT87" s="3"/>
    </row>
    <row r="88" spans="2:72" ht="15.95" customHeight="1">
      <c r="B88" s="65"/>
      <c r="C88" s="53"/>
      <c r="D88" s="41"/>
      <c r="E88" s="61"/>
      <c r="F88" s="61"/>
      <c r="G88" s="53"/>
      <c r="H88" s="65"/>
      <c r="I88" s="21"/>
      <c r="J88" s="65"/>
      <c r="K88" s="53"/>
      <c r="L88" s="21"/>
      <c r="M88" s="61"/>
      <c r="N88" s="61"/>
      <c r="O88" s="53"/>
      <c r="P88" s="61"/>
      <c r="Q88" s="33"/>
      <c r="R88" s="17"/>
      <c r="T88" s="2"/>
      <c r="U88" s="3"/>
      <c r="V88" s="13"/>
      <c r="W88" s="5"/>
      <c r="X88" s="9"/>
      <c r="Y88" s="5"/>
      <c r="Z88" s="5"/>
      <c r="AA88" s="5"/>
      <c r="AB88" s="5"/>
      <c r="AC88" s="9"/>
      <c r="AD88" s="9"/>
      <c r="AE88" s="9"/>
      <c r="AF88" s="9"/>
      <c r="AG88" s="9"/>
      <c r="AH88" s="9"/>
      <c r="AI88" s="9"/>
      <c r="AJ88" s="9"/>
      <c r="BF88" s="10"/>
      <c r="BG88" s="10"/>
      <c r="BH88" s="10"/>
      <c r="BI88" s="4"/>
      <c r="BJ88" s="2"/>
      <c r="BL88" s="6"/>
      <c r="BS88" s="7"/>
      <c r="BT88" s="3"/>
    </row>
    <row r="89" spans="2:72" ht="15.95" customHeight="1">
      <c r="B89" s="65"/>
      <c r="C89" s="53"/>
      <c r="D89" s="41"/>
      <c r="E89" s="61"/>
      <c r="F89" s="61"/>
      <c r="G89" s="53"/>
      <c r="H89" s="65"/>
      <c r="I89" s="21"/>
      <c r="J89" s="65"/>
      <c r="K89" s="53"/>
      <c r="L89" s="21"/>
      <c r="M89" s="61"/>
      <c r="N89" s="61"/>
      <c r="O89" s="53"/>
      <c r="P89" s="61"/>
      <c r="Q89" s="33"/>
      <c r="R89" s="17"/>
      <c r="T89" s="2"/>
      <c r="U89" s="3"/>
      <c r="V89" s="14"/>
      <c r="X89" s="9"/>
      <c r="Y89" s="5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BI89" s="4"/>
    </row>
    <row r="90" spans="2:72" ht="15.95" customHeight="1">
      <c r="B90" s="65"/>
      <c r="C90" s="53"/>
      <c r="D90" s="21"/>
      <c r="E90" s="61"/>
      <c r="F90" s="61"/>
      <c r="G90" s="53"/>
      <c r="H90" s="65"/>
      <c r="I90" s="21"/>
      <c r="J90" s="65"/>
      <c r="K90" s="53"/>
      <c r="L90" s="21"/>
      <c r="M90" s="61"/>
      <c r="N90" s="61"/>
      <c r="O90" s="53"/>
      <c r="P90" s="61"/>
      <c r="Q90" s="33"/>
      <c r="R90" s="17"/>
      <c r="T90" s="2"/>
      <c r="U90" s="3"/>
      <c r="V90" s="14"/>
      <c r="X90" s="9"/>
      <c r="Y90" s="5"/>
    </row>
    <row r="91" spans="2:72" ht="15.95" customHeight="1">
      <c r="B91" s="65"/>
      <c r="C91" s="53"/>
      <c r="D91" s="21"/>
      <c r="E91" s="61"/>
      <c r="F91" s="61"/>
      <c r="G91" s="53"/>
      <c r="H91" s="65"/>
      <c r="I91" s="21"/>
      <c r="J91" s="65"/>
      <c r="K91" s="53"/>
      <c r="L91" s="21"/>
      <c r="M91" s="61"/>
      <c r="N91" s="61"/>
      <c r="O91" s="53"/>
      <c r="P91" s="61"/>
      <c r="Q91" s="33"/>
      <c r="R91" s="17"/>
      <c r="T91" s="2"/>
      <c r="U91" s="3"/>
      <c r="V91" s="14"/>
      <c r="X91" s="9"/>
      <c r="Y91" s="5"/>
    </row>
    <row r="92" spans="2:72" ht="15.95" customHeight="1">
      <c r="B92" s="65"/>
      <c r="C92" s="53"/>
      <c r="D92" s="21"/>
      <c r="E92" s="61"/>
      <c r="F92" s="61"/>
      <c r="G92" s="53"/>
      <c r="H92" s="65"/>
      <c r="I92" s="21"/>
      <c r="J92" s="65"/>
      <c r="K92" s="53"/>
      <c r="L92" s="21"/>
      <c r="M92" s="61"/>
      <c r="N92" s="61"/>
      <c r="O92" s="53"/>
      <c r="P92" s="61"/>
      <c r="Q92" s="33"/>
      <c r="R92" s="17"/>
      <c r="T92" s="2"/>
      <c r="U92" s="3"/>
      <c r="V92" s="14"/>
      <c r="X92" s="9"/>
      <c r="Y92" s="5"/>
    </row>
    <row r="93" spans="2:72" ht="15.95" customHeight="1">
      <c r="B93" s="65"/>
      <c r="C93" s="53"/>
      <c r="D93" s="41"/>
      <c r="E93" s="61"/>
      <c r="F93" s="61"/>
      <c r="G93" s="53"/>
      <c r="H93" s="65"/>
      <c r="I93" s="21"/>
      <c r="J93" s="65"/>
      <c r="K93" s="53"/>
      <c r="L93" s="41"/>
      <c r="M93" s="61"/>
      <c r="N93" s="61"/>
      <c r="O93" s="53"/>
      <c r="P93" s="61"/>
      <c r="Q93" s="33"/>
      <c r="R93" s="17"/>
      <c r="T93" s="2"/>
      <c r="U93" s="3"/>
      <c r="V93" s="14"/>
      <c r="X93" s="9"/>
      <c r="Y93" s="5"/>
    </row>
    <row r="94" spans="2:72" ht="15.95" customHeight="1">
      <c r="B94" s="65"/>
      <c r="C94" s="53"/>
      <c r="D94" s="41"/>
      <c r="E94" s="61"/>
      <c r="F94" s="61"/>
      <c r="G94" s="53"/>
      <c r="H94" s="65"/>
      <c r="I94" s="21"/>
      <c r="J94" s="65"/>
      <c r="K94" s="53"/>
      <c r="L94" s="21"/>
      <c r="M94" s="61"/>
      <c r="N94" s="61"/>
      <c r="O94" s="53"/>
      <c r="P94" s="61"/>
      <c r="Q94" s="33"/>
      <c r="R94" s="17"/>
      <c r="T94" s="2"/>
      <c r="U94" s="3"/>
      <c r="V94" s="14"/>
      <c r="X94" s="9"/>
      <c r="Y94" s="5"/>
    </row>
    <row r="95" spans="2:72" ht="15.95" customHeight="1">
      <c r="B95" s="65"/>
      <c r="C95" s="53"/>
      <c r="D95" s="41"/>
      <c r="E95" s="61"/>
      <c r="F95" s="61"/>
      <c r="G95" s="53"/>
      <c r="H95" s="83"/>
      <c r="I95" s="21"/>
      <c r="J95" s="65"/>
      <c r="K95" s="53"/>
      <c r="L95" s="21"/>
      <c r="M95" s="61"/>
      <c r="N95" s="61"/>
      <c r="O95" s="53"/>
      <c r="P95" s="61"/>
      <c r="Q95" s="33"/>
      <c r="R95" s="17"/>
      <c r="T95" s="2"/>
      <c r="U95" s="3"/>
      <c r="V95" s="14"/>
      <c r="X95" s="9"/>
      <c r="Y95" s="5"/>
    </row>
    <row r="96" spans="2:72" ht="15.95" customHeight="1">
      <c r="B96" s="65"/>
      <c r="C96" s="53"/>
      <c r="D96" s="41"/>
      <c r="E96" s="61"/>
      <c r="F96" s="61"/>
      <c r="G96" s="53"/>
      <c r="H96" s="83"/>
      <c r="I96" s="53"/>
      <c r="J96" s="65"/>
      <c r="K96" s="53"/>
      <c r="L96" s="21"/>
      <c r="M96" s="61"/>
      <c r="N96" s="61"/>
      <c r="O96" s="53"/>
      <c r="P96" s="61"/>
      <c r="Q96" s="33"/>
      <c r="R96" s="17"/>
      <c r="T96" s="2"/>
      <c r="U96" s="3"/>
      <c r="V96" s="14"/>
      <c r="X96" s="9"/>
      <c r="Y96" s="5"/>
    </row>
    <row r="97" spans="2:25" ht="15.95" customHeight="1">
      <c r="B97" s="65"/>
      <c r="C97" s="53"/>
      <c r="D97" s="21"/>
      <c r="E97" s="61"/>
      <c r="F97" s="61"/>
      <c r="G97" s="53"/>
      <c r="H97" s="83"/>
      <c r="I97" s="21"/>
      <c r="J97" s="65"/>
      <c r="K97" s="53"/>
      <c r="L97" s="21"/>
      <c r="M97" s="61"/>
      <c r="N97" s="61"/>
      <c r="O97" s="53"/>
      <c r="P97" s="61"/>
      <c r="Q97" s="33"/>
      <c r="R97" s="17"/>
      <c r="T97" s="2"/>
      <c r="U97" s="3"/>
      <c r="V97" s="14"/>
      <c r="X97" s="9"/>
      <c r="Y97" s="5"/>
    </row>
    <row r="98" spans="2:25" ht="15.95" customHeight="1">
      <c r="B98" s="65"/>
      <c r="C98" s="53"/>
      <c r="D98" s="21"/>
      <c r="E98" s="61"/>
      <c r="F98" s="61"/>
      <c r="G98" s="53"/>
      <c r="H98" s="83"/>
      <c r="I98" s="21"/>
      <c r="J98" s="65"/>
      <c r="K98" s="53"/>
      <c r="L98" s="21"/>
      <c r="M98" s="61"/>
      <c r="N98" s="61"/>
      <c r="O98" s="53"/>
      <c r="P98" s="61"/>
      <c r="Q98" s="33"/>
      <c r="R98" s="17"/>
      <c r="T98" s="2"/>
      <c r="U98" s="3"/>
      <c r="V98" s="14"/>
      <c r="X98" s="9"/>
      <c r="Y98" s="5"/>
    </row>
    <row r="99" spans="2:25" ht="15.95" customHeight="1">
      <c r="B99" s="65"/>
      <c r="C99" s="53"/>
      <c r="D99" s="21"/>
      <c r="E99" s="61"/>
      <c r="F99" s="61"/>
      <c r="G99" s="53"/>
      <c r="H99" s="83"/>
      <c r="I99" s="21"/>
      <c r="J99" s="65"/>
      <c r="K99" s="53"/>
      <c r="L99" s="21"/>
      <c r="M99" s="61"/>
      <c r="N99" s="61"/>
      <c r="O99" s="53"/>
      <c r="P99" s="61"/>
      <c r="Q99" s="33"/>
      <c r="R99" s="17"/>
      <c r="T99" s="2"/>
      <c r="U99" s="3"/>
      <c r="V99" s="14"/>
      <c r="X99" s="9"/>
      <c r="Y99" s="5"/>
    </row>
    <row r="100" spans="2:25" ht="15.95" customHeight="1">
      <c r="B100" s="65"/>
      <c r="C100" s="53"/>
      <c r="D100" s="21"/>
      <c r="E100" s="61"/>
      <c r="F100" s="61"/>
      <c r="G100" s="53"/>
      <c r="H100" s="83"/>
      <c r="I100" s="21"/>
      <c r="J100" s="65"/>
      <c r="K100" s="71"/>
      <c r="L100" s="66"/>
      <c r="M100" s="72"/>
      <c r="N100" s="72"/>
      <c r="O100" s="53"/>
      <c r="P100" s="61"/>
      <c r="Q100" s="33"/>
      <c r="R100" s="17"/>
      <c r="T100" s="2"/>
      <c r="U100" s="3"/>
      <c r="V100" s="14"/>
      <c r="X100" s="9"/>
      <c r="Y100" s="5"/>
    </row>
    <row r="101" spans="2:25" ht="15.95" customHeight="1">
      <c r="B101" s="65"/>
      <c r="C101" s="53"/>
      <c r="D101" s="41"/>
      <c r="E101" s="61"/>
      <c r="F101" s="61"/>
      <c r="G101" s="53"/>
      <c r="H101" s="83"/>
      <c r="I101" s="21"/>
      <c r="J101" s="65"/>
      <c r="K101" s="53"/>
      <c r="L101" s="41"/>
      <c r="M101" s="61"/>
      <c r="N101" s="61"/>
      <c r="O101" s="53"/>
      <c r="P101" s="61"/>
      <c r="Q101" s="33"/>
      <c r="R101" s="17"/>
      <c r="T101" s="2"/>
      <c r="U101" s="3"/>
      <c r="V101" s="14"/>
      <c r="X101" s="9"/>
      <c r="Y101" s="5"/>
    </row>
    <row r="102" spans="2:25" ht="15.95" customHeight="1">
      <c r="B102" s="65"/>
      <c r="C102" s="53"/>
      <c r="D102" s="41"/>
      <c r="E102" s="61"/>
      <c r="F102" s="61"/>
      <c r="G102" s="53"/>
      <c r="H102" s="83"/>
      <c r="I102" s="21"/>
      <c r="J102" s="65"/>
      <c r="K102" s="53"/>
      <c r="L102" s="41"/>
      <c r="M102" s="61"/>
      <c r="N102" s="61"/>
      <c r="O102" s="53"/>
      <c r="P102" s="61"/>
      <c r="Q102" s="33"/>
      <c r="R102" s="17"/>
      <c r="T102" s="2"/>
      <c r="U102" s="3"/>
      <c r="V102" s="14"/>
      <c r="X102" s="9"/>
      <c r="Y102" s="5"/>
    </row>
    <row r="103" spans="2:25" ht="15.95" customHeight="1">
      <c r="B103" s="65"/>
      <c r="C103" s="53"/>
      <c r="D103" s="41"/>
      <c r="E103" s="61"/>
      <c r="F103" s="61"/>
      <c r="G103" s="53"/>
      <c r="H103" s="61"/>
      <c r="I103" s="21"/>
      <c r="J103" s="65"/>
      <c r="K103" s="53"/>
      <c r="L103" s="41"/>
      <c r="M103" s="61"/>
      <c r="N103" s="61"/>
      <c r="O103" s="53"/>
      <c r="P103" s="61"/>
      <c r="Q103" s="33"/>
      <c r="R103" s="17"/>
      <c r="T103" s="2"/>
      <c r="U103" s="3"/>
      <c r="V103" s="14"/>
      <c r="X103" s="9"/>
      <c r="Y103" s="5"/>
    </row>
    <row r="104" spans="2:25" ht="15.95" customHeight="1">
      <c r="B104" s="65"/>
      <c r="C104" s="53"/>
      <c r="D104" s="41"/>
      <c r="E104" s="61"/>
      <c r="F104" s="61"/>
      <c r="G104" s="53"/>
      <c r="H104" s="61"/>
      <c r="I104" s="21"/>
      <c r="J104" s="65"/>
      <c r="K104" s="53"/>
      <c r="L104" s="21"/>
      <c r="M104" s="61"/>
      <c r="N104" s="61"/>
      <c r="O104" s="53"/>
      <c r="P104" s="61"/>
      <c r="Q104" s="33"/>
      <c r="R104" s="17"/>
      <c r="T104" s="2"/>
      <c r="U104" s="3"/>
      <c r="V104" s="14"/>
      <c r="X104" s="9"/>
      <c r="Y104" s="5"/>
    </row>
    <row r="105" spans="2:25" ht="15.95" customHeight="1">
      <c r="B105" s="65"/>
      <c r="C105" s="53"/>
      <c r="D105" s="21"/>
      <c r="E105" s="61"/>
      <c r="F105" s="61"/>
      <c r="G105" s="53"/>
      <c r="H105" s="61"/>
      <c r="I105" s="21"/>
      <c r="J105" s="65"/>
      <c r="K105" s="53"/>
      <c r="L105" s="41"/>
      <c r="M105" s="61"/>
      <c r="N105" s="61"/>
      <c r="O105" s="53"/>
      <c r="P105" s="61"/>
      <c r="Q105" s="33"/>
      <c r="R105" s="17"/>
      <c r="T105" s="2"/>
      <c r="U105" s="3"/>
      <c r="V105" s="14"/>
      <c r="X105" s="9"/>
      <c r="Y105" s="5"/>
    </row>
    <row r="106" spans="2:25" ht="15.95" customHeight="1">
      <c r="B106" s="65"/>
      <c r="C106" s="53"/>
      <c r="D106" s="21"/>
      <c r="E106" s="61"/>
      <c r="F106" s="61"/>
      <c r="G106" s="53"/>
      <c r="H106" s="61"/>
      <c r="I106" s="21"/>
      <c r="J106" s="65"/>
      <c r="K106" s="53"/>
      <c r="L106" s="41"/>
      <c r="M106" s="61"/>
      <c r="N106" s="61"/>
      <c r="O106" s="53"/>
      <c r="P106" s="61"/>
      <c r="Q106" s="33"/>
      <c r="R106" s="17"/>
      <c r="T106" s="2"/>
      <c r="U106" s="3"/>
      <c r="V106" s="14"/>
      <c r="X106" s="9"/>
      <c r="Y106" s="5"/>
    </row>
    <row r="107" spans="2:25" ht="15.95" customHeight="1">
      <c r="B107" s="65"/>
      <c r="C107" s="53"/>
      <c r="D107" s="21"/>
      <c r="E107" s="61"/>
      <c r="F107" s="61"/>
      <c r="G107" s="53"/>
      <c r="H107" s="61"/>
      <c r="I107" s="21"/>
      <c r="J107" s="65"/>
      <c r="K107" s="53"/>
      <c r="L107" s="41"/>
      <c r="M107" s="61"/>
      <c r="N107" s="61"/>
      <c r="O107" s="53"/>
      <c r="P107" s="61"/>
      <c r="Q107" s="33"/>
      <c r="R107" s="17"/>
      <c r="T107" s="2"/>
      <c r="U107" s="3"/>
      <c r="V107" s="14"/>
      <c r="X107" s="9"/>
      <c r="Y107" s="5"/>
    </row>
    <row r="108" spans="2:25" ht="15.95" customHeight="1">
      <c r="B108" s="65"/>
      <c r="C108" s="53"/>
      <c r="D108" s="21"/>
      <c r="E108" s="61"/>
      <c r="F108" s="61"/>
      <c r="G108" s="53"/>
      <c r="H108" s="61"/>
      <c r="I108" s="21"/>
      <c r="J108" s="65"/>
      <c r="K108" s="53"/>
      <c r="L108" s="41"/>
      <c r="M108" s="61"/>
      <c r="N108" s="61"/>
      <c r="O108" s="53"/>
      <c r="P108" s="61"/>
      <c r="Q108" s="33"/>
      <c r="R108" s="17"/>
      <c r="T108" s="2"/>
      <c r="U108" s="3"/>
      <c r="V108" s="14"/>
      <c r="X108" s="9"/>
      <c r="Y108" s="5"/>
    </row>
    <row r="109" spans="2:25" ht="15.95" customHeight="1">
      <c r="B109" s="65"/>
      <c r="C109" s="53"/>
      <c r="D109" s="21"/>
      <c r="E109" s="61"/>
      <c r="F109" s="61"/>
      <c r="G109" s="53"/>
      <c r="H109" s="61"/>
      <c r="I109" s="21"/>
      <c r="J109" s="65"/>
      <c r="K109" s="53"/>
      <c r="L109" s="41"/>
      <c r="M109" s="61"/>
      <c r="N109" s="61"/>
      <c r="O109" s="53"/>
      <c r="P109" s="61"/>
      <c r="Q109" s="33"/>
      <c r="R109" s="17"/>
      <c r="T109" s="2"/>
      <c r="U109" s="3"/>
      <c r="V109" s="14"/>
      <c r="X109" s="9"/>
      <c r="Y109" s="5"/>
    </row>
    <row r="110" spans="2:25" ht="15.95" customHeight="1">
      <c r="B110" s="65"/>
      <c r="C110" s="53"/>
      <c r="D110" s="21"/>
      <c r="E110" s="61"/>
      <c r="F110" s="61"/>
      <c r="G110" s="53"/>
      <c r="H110" s="61"/>
      <c r="I110" s="21"/>
      <c r="J110" s="65"/>
      <c r="K110" s="53"/>
      <c r="L110" s="41"/>
      <c r="M110" s="61"/>
      <c r="N110" s="61"/>
      <c r="O110" s="53"/>
      <c r="P110" s="61"/>
      <c r="Q110" s="33"/>
      <c r="R110" s="18"/>
      <c r="T110" s="2"/>
      <c r="U110" s="3"/>
      <c r="V110" s="14"/>
      <c r="X110" s="9"/>
      <c r="Y110" s="5"/>
    </row>
    <row r="111" spans="2:25" ht="15.95" customHeight="1">
      <c r="B111" s="65"/>
      <c r="C111" s="53"/>
      <c r="D111" s="21"/>
      <c r="E111" s="61"/>
      <c r="F111" s="61"/>
      <c r="G111" s="53"/>
      <c r="H111" s="61"/>
      <c r="I111" s="21"/>
      <c r="J111" s="65"/>
      <c r="K111" s="53"/>
      <c r="L111" s="41"/>
      <c r="M111" s="61"/>
      <c r="N111" s="61"/>
      <c r="O111" s="53"/>
      <c r="P111" s="61"/>
      <c r="Q111" s="33"/>
      <c r="R111" s="18"/>
      <c r="T111" s="2"/>
      <c r="U111" s="3"/>
      <c r="V111" s="14"/>
      <c r="X111" s="9"/>
      <c r="Y111" s="5"/>
    </row>
    <row r="112" spans="2:25" ht="15.95" customHeight="1">
      <c r="B112" s="65"/>
      <c r="C112" s="53"/>
      <c r="D112" s="41"/>
      <c r="E112" s="61"/>
      <c r="F112" s="61"/>
      <c r="G112" s="53"/>
      <c r="H112" s="61"/>
      <c r="I112" s="21"/>
      <c r="J112" s="65"/>
      <c r="K112" s="53"/>
      <c r="L112" s="41"/>
      <c r="M112" s="61"/>
      <c r="N112" s="61"/>
      <c r="O112" s="53"/>
      <c r="P112" s="61"/>
      <c r="Q112" s="33"/>
      <c r="R112" s="17"/>
      <c r="T112" s="2"/>
      <c r="U112" s="3"/>
      <c r="V112" s="14"/>
      <c r="X112" s="9"/>
      <c r="Y112" s="5"/>
    </row>
    <row r="113" spans="2:25" ht="15.95" customHeight="1">
      <c r="B113" s="65"/>
      <c r="C113" s="53"/>
      <c r="D113" s="41"/>
      <c r="E113" s="61"/>
      <c r="F113" s="61"/>
      <c r="G113" s="53"/>
      <c r="H113" s="61"/>
      <c r="I113" s="21"/>
      <c r="J113" s="65"/>
      <c r="K113" s="53"/>
      <c r="L113" s="41"/>
      <c r="M113" s="61"/>
      <c r="N113" s="61"/>
      <c r="O113" s="53"/>
      <c r="P113" s="61"/>
      <c r="Q113" s="33"/>
      <c r="R113" s="17"/>
      <c r="T113" s="2"/>
      <c r="U113" s="3"/>
      <c r="V113" s="14"/>
      <c r="X113" s="9"/>
      <c r="Y113" s="5"/>
    </row>
    <row r="114" spans="2:25" ht="15.95" customHeight="1">
      <c r="B114" s="65"/>
      <c r="C114" s="53"/>
      <c r="D114" s="79"/>
      <c r="E114" s="61"/>
      <c r="F114" s="61"/>
      <c r="G114" s="53"/>
      <c r="H114" s="61"/>
      <c r="I114" s="21"/>
      <c r="J114" s="65"/>
      <c r="K114" s="53"/>
      <c r="L114" s="41"/>
      <c r="M114" s="61"/>
      <c r="N114" s="61"/>
      <c r="O114" s="53"/>
      <c r="P114" s="61"/>
      <c r="Q114" s="33"/>
      <c r="R114" s="17"/>
      <c r="T114" s="2"/>
      <c r="U114" s="3"/>
      <c r="V114" s="14"/>
      <c r="X114" s="9"/>
      <c r="Y114" s="5"/>
    </row>
    <row r="115" spans="2:25" ht="15.95" customHeight="1">
      <c r="B115" s="65"/>
      <c r="C115" s="53"/>
      <c r="D115" s="21"/>
      <c r="E115" s="61"/>
      <c r="F115" s="61"/>
      <c r="G115" s="53"/>
      <c r="H115" s="61"/>
      <c r="I115" s="21"/>
      <c r="J115" s="65"/>
      <c r="K115" s="53"/>
      <c r="L115" s="41"/>
      <c r="M115" s="61"/>
      <c r="N115" s="61"/>
      <c r="O115" s="53"/>
      <c r="P115" s="61"/>
      <c r="Q115" s="33"/>
      <c r="R115" s="17"/>
      <c r="T115" s="2"/>
      <c r="U115" s="3"/>
      <c r="V115" s="14"/>
      <c r="X115" s="9"/>
      <c r="Y115" s="5"/>
    </row>
    <row r="116" spans="2:25" ht="15.95" customHeight="1">
      <c r="B116" s="65"/>
      <c r="C116" s="53"/>
      <c r="D116" s="21"/>
      <c r="E116" s="61"/>
      <c r="F116" s="61"/>
      <c r="G116" s="53"/>
      <c r="H116" s="61"/>
      <c r="I116" s="21"/>
      <c r="J116" s="65"/>
      <c r="K116" s="73"/>
      <c r="L116" s="41"/>
      <c r="M116" s="24"/>
      <c r="N116" s="24"/>
      <c r="O116" s="21"/>
      <c r="P116" s="61"/>
      <c r="Q116" s="33"/>
      <c r="R116" s="17"/>
      <c r="T116" s="2"/>
      <c r="U116" s="3"/>
      <c r="V116" s="14"/>
      <c r="X116" s="9"/>
      <c r="Y116" s="5"/>
    </row>
    <row r="117" spans="2:25" ht="15.95" customHeight="1">
      <c r="B117" s="65"/>
      <c r="C117" s="53"/>
      <c r="D117" s="21"/>
      <c r="E117" s="61"/>
      <c r="F117" s="61"/>
      <c r="G117" s="53"/>
      <c r="H117" s="61"/>
      <c r="I117" s="21"/>
      <c r="J117" s="65"/>
      <c r="K117" s="73"/>
      <c r="L117" s="41"/>
      <c r="M117" s="24"/>
      <c r="N117" s="24"/>
      <c r="O117" s="21"/>
      <c r="P117" s="61"/>
      <c r="Q117" s="33"/>
      <c r="R117" s="17"/>
      <c r="T117" s="2"/>
      <c r="U117" s="3"/>
      <c r="V117" s="14"/>
      <c r="X117" s="9"/>
      <c r="Y117" s="5"/>
    </row>
    <row r="118" spans="2:25" ht="15.95" customHeight="1">
      <c r="B118" s="65"/>
      <c r="C118" s="53"/>
      <c r="D118" s="21"/>
      <c r="E118" s="61"/>
      <c r="F118" s="61"/>
      <c r="G118" s="53"/>
      <c r="H118" s="61"/>
      <c r="I118" s="21"/>
      <c r="J118" s="65"/>
      <c r="K118" s="73"/>
      <c r="L118" s="41"/>
      <c r="M118" s="24"/>
      <c r="N118" s="24"/>
      <c r="O118" s="21"/>
      <c r="P118" s="61"/>
      <c r="Q118" s="33"/>
      <c r="R118" s="17"/>
      <c r="T118" s="2"/>
      <c r="U118" s="3"/>
      <c r="V118" s="14"/>
      <c r="X118" s="9"/>
      <c r="Y118" s="5"/>
    </row>
    <row r="119" spans="2:25" ht="15.95" customHeight="1">
      <c r="B119" s="65"/>
      <c r="C119" s="53"/>
      <c r="D119" s="21"/>
      <c r="E119" s="61"/>
      <c r="F119" s="61"/>
      <c r="G119" s="53"/>
      <c r="H119" s="61"/>
      <c r="I119" s="21"/>
      <c r="J119" s="65"/>
      <c r="K119" s="73"/>
      <c r="L119" s="41"/>
      <c r="M119" s="24"/>
      <c r="N119" s="24"/>
      <c r="O119" s="21"/>
      <c r="P119" s="61"/>
      <c r="Q119" s="33"/>
      <c r="R119" s="17"/>
      <c r="T119" s="2"/>
      <c r="U119" s="3"/>
      <c r="V119" s="14"/>
      <c r="X119" s="9"/>
      <c r="Y119" s="5"/>
    </row>
    <row r="120" spans="2:25" ht="15.95" customHeight="1">
      <c r="B120" s="65"/>
      <c r="C120" s="53"/>
      <c r="D120" s="21"/>
      <c r="E120" s="61"/>
      <c r="F120" s="61"/>
      <c r="G120" s="53"/>
      <c r="H120" s="61"/>
      <c r="I120" s="21"/>
      <c r="J120" s="20"/>
      <c r="K120" s="41"/>
      <c r="L120" s="74"/>
      <c r="M120" s="24"/>
      <c r="N120" s="24"/>
      <c r="O120" s="21"/>
      <c r="P120" s="24"/>
      <c r="Q120" s="33"/>
      <c r="R120" s="17"/>
      <c r="T120" s="2"/>
      <c r="U120" s="3"/>
      <c r="V120" s="14"/>
      <c r="X120" s="9"/>
      <c r="Y120" s="5"/>
    </row>
    <row r="121" spans="2:25" ht="15.95" customHeight="1">
      <c r="B121" s="65"/>
      <c r="C121" s="53"/>
      <c r="D121" s="21"/>
      <c r="E121" s="61"/>
      <c r="F121" s="61"/>
      <c r="G121" s="53"/>
      <c r="H121" s="61"/>
      <c r="I121" s="21"/>
      <c r="J121" s="75"/>
      <c r="K121" s="76"/>
      <c r="L121" s="74"/>
      <c r="M121" s="52"/>
      <c r="N121" s="52"/>
      <c r="O121" s="35"/>
      <c r="P121" s="52"/>
      <c r="Q121" s="33"/>
      <c r="R121" s="17"/>
      <c r="T121" s="2"/>
      <c r="U121" s="3"/>
      <c r="V121" s="14"/>
      <c r="X121" s="9"/>
      <c r="Y121" s="5"/>
    </row>
    <row r="122" spans="2:25" ht="15.95" customHeight="1">
      <c r="B122" s="65"/>
      <c r="C122" s="53"/>
      <c r="D122" s="21"/>
      <c r="E122" s="61"/>
      <c r="F122" s="61"/>
      <c r="G122" s="53"/>
      <c r="H122" s="61"/>
      <c r="I122" s="21"/>
      <c r="J122" s="20"/>
      <c r="K122" s="21"/>
      <c r="L122" s="21"/>
      <c r="M122" s="24"/>
      <c r="N122" s="24"/>
      <c r="O122" s="21"/>
      <c r="P122" s="24"/>
      <c r="Q122" s="33"/>
      <c r="R122" s="17"/>
      <c r="T122" s="2"/>
      <c r="U122" s="3"/>
      <c r="V122" s="14"/>
      <c r="X122" s="9"/>
      <c r="Y122" s="5"/>
    </row>
    <row r="123" spans="2:25" ht="15.95" customHeight="1">
      <c r="B123" s="65"/>
      <c r="C123" s="53"/>
      <c r="D123" s="21"/>
      <c r="E123" s="61"/>
      <c r="F123" s="61"/>
      <c r="G123" s="53"/>
      <c r="H123" s="61"/>
      <c r="I123" s="21"/>
      <c r="J123" s="20"/>
      <c r="K123" s="21"/>
      <c r="L123" s="21"/>
      <c r="M123" s="24"/>
      <c r="N123" s="24"/>
      <c r="O123" s="21"/>
      <c r="P123" s="24"/>
      <c r="Q123" s="33"/>
      <c r="R123" s="17"/>
      <c r="T123" s="2"/>
      <c r="U123" s="3"/>
      <c r="V123" s="14"/>
      <c r="X123" s="9"/>
      <c r="Y123" s="5"/>
    </row>
    <row r="124" spans="2:25" ht="15.95" customHeight="1">
      <c r="B124" s="65"/>
      <c r="C124" s="53"/>
      <c r="D124" s="21"/>
      <c r="E124" s="61"/>
      <c r="F124" s="61"/>
      <c r="G124" s="53"/>
      <c r="H124" s="61"/>
      <c r="I124" s="21"/>
      <c r="J124" s="20"/>
      <c r="K124" s="21"/>
      <c r="L124" s="21"/>
      <c r="M124" s="24"/>
      <c r="N124" s="24"/>
      <c r="O124" s="21"/>
      <c r="P124" s="24"/>
      <c r="Q124" s="33"/>
      <c r="R124" s="17"/>
      <c r="T124" s="2"/>
      <c r="U124" s="3"/>
      <c r="V124" s="14"/>
      <c r="X124" s="9"/>
      <c r="Y124" s="5"/>
    </row>
    <row r="125" spans="2:25" ht="15.95" customHeight="1">
      <c r="B125" s="65"/>
      <c r="C125" s="53"/>
      <c r="D125" s="21"/>
      <c r="E125" s="61"/>
      <c r="F125" s="61"/>
      <c r="G125" s="53"/>
      <c r="H125" s="61"/>
      <c r="I125" s="21"/>
      <c r="J125" s="20"/>
      <c r="K125" s="21"/>
      <c r="L125" s="21"/>
      <c r="M125" s="24"/>
      <c r="N125" s="24"/>
      <c r="O125" s="21"/>
      <c r="P125" s="24"/>
      <c r="Q125" s="33"/>
      <c r="R125" s="17"/>
      <c r="T125" s="2"/>
      <c r="U125" s="3"/>
      <c r="V125" s="14"/>
      <c r="X125" s="9"/>
      <c r="Y125" s="5"/>
    </row>
    <row r="126" spans="2:25" ht="15.95" customHeight="1">
      <c r="B126" s="65"/>
      <c r="C126" s="53"/>
      <c r="D126" s="21"/>
      <c r="E126" s="61"/>
      <c r="F126" s="61"/>
      <c r="G126" s="53"/>
      <c r="H126" s="61"/>
      <c r="I126" s="21"/>
      <c r="J126" s="20"/>
      <c r="K126" s="21"/>
      <c r="L126" s="21"/>
      <c r="M126" s="24"/>
      <c r="N126" s="24"/>
      <c r="O126" s="21"/>
      <c r="P126" s="24"/>
      <c r="Q126" s="33"/>
      <c r="R126" s="17"/>
      <c r="T126" s="2"/>
      <c r="U126" s="3"/>
      <c r="V126" s="14"/>
      <c r="X126" s="9"/>
      <c r="Y126" s="5"/>
    </row>
    <row r="127" spans="2:25" ht="15.95" customHeight="1">
      <c r="B127" s="65"/>
      <c r="C127" s="53"/>
      <c r="D127" s="41"/>
      <c r="E127" s="61"/>
      <c r="F127" s="61"/>
      <c r="G127" s="53"/>
      <c r="H127" s="61"/>
      <c r="I127" s="21"/>
      <c r="J127" s="20"/>
      <c r="K127" s="21"/>
      <c r="L127" s="21"/>
      <c r="M127" s="24"/>
      <c r="N127" s="24"/>
      <c r="O127" s="21"/>
      <c r="P127" s="24"/>
      <c r="Q127" s="33"/>
      <c r="R127" s="17"/>
      <c r="T127" s="2"/>
      <c r="U127" s="3"/>
      <c r="V127" s="14"/>
      <c r="X127" s="9"/>
      <c r="Y127" s="5"/>
    </row>
    <row r="128" spans="2:25" ht="15.95" customHeight="1">
      <c r="B128" s="65"/>
      <c r="C128" s="53"/>
      <c r="D128" s="41"/>
      <c r="E128" s="61"/>
      <c r="F128" s="61"/>
      <c r="G128" s="53"/>
      <c r="H128" s="61"/>
      <c r="I128" s="21"/>
      <c r="J128" s="20"/>
      <c r="K128" s="21"/>
      <c r="L128" s="21"/>
      <c r="M128" s="24"/>
      <c r="N128" s="24"/>
      <c r="O128" s="21"/>
      <c r="P128" s="24"/>
      <c r="Q128" s="33"/>
      <c r="R128" s="17"/>
      <c r="T128" s="2"/>
      <c r="U128" s="3"/>
      <c r="V128" s="14"/>
      <c r="X128" s="9"/>
      <c r="Y128" s="5"/>
    </row>
    <row r="129" spans="1:25" ht="15.95" customHeight="1">
      <c r="B129" s="35"/>
      <c r="C129" s="52"/>
      <c r="D129" s="35"/>
      <c r="E129" s="61"/>
      <c r="F129" s="61"/>
      <c r="G129" s="53"/>
      <c r="H129" s="61"/>
      <c r="I129" s="21"/>
      <c r="J129" s="20"/>
      <c r="K129" s="21"/>
      <c r="L129" s="21"/>
      <c r="M129" s="24"/>
      <c r="N129" s="24"/>
      <c r="O129" s="21"/>
      <c r="P129" s="24"/>
      <c r="Q129" s="33"/>
      <c r="R129" s="17"/>
      <c r="T129" s="2"/>
      <c r="U129" s="3"/>
      <c r="V129" s="14"/>
      <c r="X129" s="9"/>
      <c r="Y129" s="5"/>
    </row>
    <row r="130" spans="1:25" ht="15.95" customHeight="1">
      <c r="B130" s="65"/>
      <c r="C130" s="53"/>
      <c r="D130" s="21"/>
      <c r="E130" s="61"/>
      <c r="F130" s="61"/>
      <c r="G130" s="53"/>
      <c r="H130" s="61"/>
      <c r="I130" s="21"/>
      <c r="J130" s="20"/>
      <c r="K130" s="21"/>
      <c r="L130" s="21"/>
      <c r="M130" s="24"/>
      <c r="N130" s="24"/>
      <c r="O130" s="21"/>
      <c r="P130" s="24"/>
      <c r="Q130" s="33"/>
      <c r="R130" s="17"/>
      <c r="T130" s="2"/>
      <c r="U130" s="3"/>
      <c r="V130" s="14"/>
      <c r="X130" s="9"/>
      <c r="Y130" s="5"/>
    </row>
    <row r="131" spans="1:25" ht="15.95" customHeight="1">
      <c r="B131" s="65"/>
      <c r="C131" s="53"/>
      <c r="D131" s="21"/>
      <c r="E131" s="61"/>
      <c r="F131" s="61"/>
      <c r="G131" s="53"/>
      <c r="H131" s="61"/>
      <c r="I131" s="21"/>
      <c r="J131" s="20"/>
      <c r="K131" s="21"/>
      <c r="L131" s="21"/>
      <c r="M131" s="24"/>
      <c r="N131" s="24"/>
      <c r="O131" s="21"/>
      <c r="P131" s="24"/>
      <c r="Q131" s="33"/>
      <c r="R131" s="17"/>
      <c r="T131" s="2"/>
      <c r="U131" s="3"/>
      <c r="V131" s="14"/>
      <c r="X131" s="9"/>
      <c r="Y131" s="5"/>
    </row>
    <row r="132" spans="1:25" ht="15.95" customHeight="1">
      <c r="B132" s="20"/>
      <c r="C132" s="20"/>
      <c r="D132" s="21"/>
      <c r="E132" s="24"/>
      <c r="F132" s="24"/>
      <c r="G132" s="21"/>
      <c r="H132" s="24"/>
      <c r="I132" s="21"/>
      <c r="J132" s="20"/>
      <c r="K132" s="21"/>
      <c r="L132" s="21"/>
      <c r="M132" s="24"/>
      <c r="N132" s="24"/>
      <c r="O132" s="21"/>
      <c r="P132" s="24"/>
      <c r="Q132" s="12"/>
      <c r="R132" s="17"/>
      <c r="T132" s="2"/>
      <c r="U132" s="3"/>
      <c r="V132" s="14"/>
      <c r="X132" s="9"/>
      <c r="Y132" s="5"/>
    </row>
    <row r="133" spans="1:25" ht="15.95" customHeight="1">
      <c r="B133" s="35"/>
      <c r="C133" s="52"/>
      <c r="D133" s="35"/>
      <c r="E133" s="24"/>
      <c r="F133" s="24"/>
      <c r="G133" s="21"/>
      <c r="H133" s="24"/>
      <c r="I133" s="21"/>
      <c r="J133" s="20"/>
      <c r="K133" s="21"/>
      <c r="L133" s="21"/>
      <c r="M133" s="24"/>
      <c r="N133" s="24"/>
      <c r="O133" s="21"/>
      <c r="P133" s="24"/>
      <c r="Q133" s="12"/>
      <c r="R133" s="17"/>
      <c r="T133" s="2"/>
      <c r="U133" s="3"/>
      <c r="V133" s="14"/>
      <c r="X133" s="9"/>
      <c r="Y133" s="5"/>
    </row>
    <row r="134" spans="1:25" ht="15.95" customHeight="1">
      <c r="B134" s="20"/>
      <c r="C134" s="20"/>
      <c r="D134" s="21"/>
      <c r="E134" s="24"/>
      <c r="F134" s="24"/>
      <c r="G134" s="21"/>
      <c r="H134" s="24"/>
      <c r="I134" s="21"/>
      <c r="J134" s="20"/>
      <c r="K134" s="44"/>
      <c r="L134" s="21"/>
      <c r="M134" s="24"/>
      <c r="N134" s="24"/>
      <c r="O134" s="21"/>
      <c r="P134" s="24"/>
      <c r="Q134" s="12"/>
      <c r="R134" s="17"/>
      <c r="T134" s="2"/>
      <c r="U134" s="3"/>
      <c r="V134" s="14"/>
      <c r="X134" s="9"/>
      <c r="Y134" s="5"/>
    </row>
    <row r="135" spans="1:25" ht="15.95" customHeight="1">
      <c r="B135" s="20"/>
      <c r="C135" s="21"/>
      <c r="D135" s="21"/>
      <c r="E135" s="24"/>
      <c r="F135" s="24"/>
      <c r="G135" s="21"/>
      <c r="H135" s="24"/>
      <c r="I135" s="21"/>
      <c r="J135" s="20"/>
      <c r="K135" s="21"/>
      <c r="L135" s="21"/>
      <c r="M135" s="24"/>
      <c r="N135" s="24"/>
      <c r="O135" s="21"/>
      <c r="P135" s="24"/>
      <c r="Q135" s="12"/>
      <c r="R135" s="17"/>
      <c r="T135" s="2"/>
      <c r="U135" s="3"/>
      <c r="V135" s="14"/>
      <c r="X135" s="9"/>
      <c r="Y135" s="5"/>
    </row>
    <row r="136" spans="1:25" ht="15.95" customHeight="1">
      <c r="B136" s="20"/>
      <c r="C136" s="21"/>
      <c r="D136" s="21"/>
      <c r="E136" s="24"/>
      <c r="F136" s="24"/>
      <c r="G136" s="21"/>
      <c r="H136" s="24"/>
      <c r="I136" s="21"/>
      <c r="J136" s="20"/>
      <c r="K136" s="21"/>
      <c r="L136" s="21"/>
      <c r="M136" s="24"/>
      <c r="N136" s="24"/>
      <c r="O136" s="21"/>
      <c r="P136" s="24"/>
      <c r="Q136" s="12"/>
      <c r="R136" s="17"/>
      <c r="T136" s="2"/>
      <c r="U136" s="3"/>
      <c r="V136" s="14"/>
      <c r="X136" s="9"/>
      <c r="Y136" s="5"/>
    </row>
    <row r="137" spans="1:25" ht="15.95" customHeight="1">
      <c r="A137" s="10"/>
      <c r="B137" s="20"/>
      <c r="C137" s="20"/>
      <c r="D137" s="21"/>
      <c r="E137" s="24"/>
      <c r="F137" s="24"/>
      <c r="G137" s="21"/>
      <c r="H137" s="24"/>
      <c r="I137" s="21"/>
      <c r="J137" s="20"/>
      <c r="K137" s="21"/>
      <c r="L137" s="21"/>
      <c r="M137" s="24"/>
      <c r="N137" s="24"/>
      <c r="O137" s="21"/>
      <c r="P137" s="24"/>
      <c r="Q137" s="12"/>
      <c r="R137" s="17"/>
      <c r="T137" s="2"/>
      <c r="U137" s="3"/>
      <c r="V137" s="14"/>
      <c r="X137" s="9"/>
      <c r="Y137" s="5"/>
    </row>
    <row r="138" spans="1:25" ht="15.95" customHeight="1">
      <c r="A138" s="10"/>
      <c r="B138" s="20"/>
      <c r="C138" s="20"/>
      <c r="D138" s="35"/>
      <c r="E138" s="52"/>
      <c r="F138" s="52"/>
      <c r="G138" s="35"/>
      <c r="H138" s="52"/>
      <c r="I138" s="21"/>
      <c r="J138" s="20"/>
      <c r="K138" s="21"/>
      <c r="L138" s="21"/>
      <c r="M138" s="24"/>
      <c r="N138" s="24"/>
      <c r="O138" s="21"/>
      <c r="P138" s="24"/>
      <c r="Q138" s="12"/>
      <c r="R138" s="17"/>
      <c r="T138" s="2"/>
      <c r="U138" s="3"/>
      <c r="V138" s="14"/>
      <c r="X138" s="9"/>
      <c r="Y138" s="5"/>
    </row>
    <row r="139" spans="1:25" ht="15.95" customHeight="1">
      <c r="A139" s="10"/>
      <c r="B139" s="20"/>
      <c r="C139" s="20"/>
      <c r="D139" s="21"/>
      <c r="E139" s="24"/>
      <c r="F139" s="24"/>
      <c r="G139" s="21"/>
      <c r="H139" s="24"/>
      <c r="I139" s="21"/>
      <c r="J139" s="20"/>
      <c r="K139" s="21"/>
      <c r="L139" s="21"/>
      <c r="M139" s="24"/>
      <c r="N139" s="24"/>
      <c r="O139" s="21"/>
      <c r="P139" s="24"/>
      <c r="Q139" s="12"/>
      <c r="R139" s="17"/>
      <c r="T139" s="2"/>
      <c r="U139" s="3"/>
      <c r="V139" s="14"/>
      <c r="X139" s="9"/>
      <c r="Y139" s="5"/>
    </row>
    <row r="140" spans="1:25" ht="15.95" customHeight="1">
      <c r="A140" s="10"/>
      <c r="B140" s="20"/>
      <c r="C140" s="20"/>
      <c r="D140" s="21"/>
      <c r="E140" s="24"/>
      <c r="F140" s="24"/>
      <c r="G140" s="21"/>
      <c r="H140" s="24"/>
      <c r="I140" s="21"/>
      <c r="J140" s="20"/>
      <c r="K140" s="21"/>
      <c r="L140" s="21"/>
      <c r="M140" s="24"/>
      <c r="N140" s="24"/>
      <c r="O140" s="21"/>
      <c r="P140" s="24"/>
      <c r="Q140" s="12"/>
      <c r="R140" s="17"/>
      <c r="T140" s="2"/>
      <c r="U140" s="3"/>
      <c r="V140" s="14"/>
      <c r="X140" s="9"/>
      <c r="Y140" s="5"/>
    </row>
    <row r="141" spans="1:25" ht="15.95" customHeight="1">
      <c r="A141" s="10"/>
      <c r="B141" s="20"/>
      <c r="C141" s="20"/>
      <c r="D141" s="21"/>
      <c r="E141" s="24"/>
      <c r="F141" s="24"/>
      <c r="G141" s="21"/>
      <c r="H141" s="24"/>
      <c r="I141" s="21"/>
      <c r="J141" s="20"/>
      <c r="K141" s="21"/>
      <c r="L141" s="21"/>
      <c r="M141" s="24"/>
      <c r="N141" s="24"/>
      <c r="O141" s="21"/>
      <c r="P141" s="24"/>
      <c r="Q141" s="12"/>
      <c r="R141" s="17"/>
      <c r="T141" s="2"/>
      <c r="U141" s="3"/>
      <c r="V141" s="14"/>
      <c r="X141" s="9"/>
      <c r="Y141" s="5"/>
    </row>
    <row r="142" spans="1:25" ht="15.95" customHeight="1">
      <c r="A142" s="10"/>
      <c r="B142" s="20"/>
      <c r="C142" s="20"/>
      <c r="D142" s="21"/>
      <c r="E142" s="24"/>
      <c r="F142" s="24"/>
      <c r="G142" s="21"/>
      <c r="H142" s="24"/>
      <c r="I142" s="21"/>
      <c r="J142" s="20"/>
      <c r="K142" s="21"/>
      <c r="L142" s="21"/>
      <c r="M142" s="24"/>
      <c r="N142" s="24"/>
      <c r="O142" s="21"/>
      <c r="P142" s="24"/>
      <c r="Q142" s="12"/>
      <c r="R142" s="17"/>
      <c r="T142" s="2"/>
      <c r="U142" s="3"/>
      <c r="V142" s="14"/>
      <c r="X142" s="9"/>
      <c r="Y142" s="5"/>
    </row>
    <row r="143" spans="1:25" ht="15.95" customHeight="1">
      <c r="A143" s="10"/>
      <c r="B143" s="20"/>
      <c r="C143" s="20"/>
      <c r="D143" s="21"/>
      <c r="E143" s="24"/>
      <c r="F143" s="24"/>
      <c r="G143" s="21"/>
      <c r="H143" s="24"/>
      <c r="I143" s="21"/>
      <c r="J143" s="20"/>
      <c r="K143" s="21"/>
      <c r="L143" s="21"/>
      <c r="M143" s="24"/>
      <c r="N143" s="24"/>
      <c r="O143" s="21"/>
      <c r="P143" s="24"/>
      <c r="Q143" s="12"/>
      <c r="R143" s="17"/>
      <c r="T143" s="2"/>
      <c r="U143" s="3"/>
      <c r="V143" s="14"/>
      <c r="X143" s="9"/>
      <c r="Y143" s="5"/>
    </row>
    <row r="144" spans="1:25" ht="15.95" customHeight="1">
      <c r="A144" s="10"/>
      <c r="B144" s="20"/>
      <c r="C144" s="20"/>
      <c r="D144" s="21"/>
      <c r="E144" s="24"/>
      <c r="F144" s="24"/>
      <c r="G144" s="21"/>
      <c r="H144" s="24"/>
      <c r="I144" s="21"/>
      <c r="J144" s="20"/>
      <c r="K144" s="21"/>
      <c r="L144" s="21"/>
      <c r="M144" s="24"/>
      <c r="N144" s="24"/>
      <c r="O144" s="21"/>
      <c r="P144" s="24"/>
      <c r="Q144" s="12"/>
      <c r="R144" s="17"/>
      <c r="T144" s="2"/>
      <c r="U144" s="3"/>
      <c r="V144" s="14"/>
      <c r="X144" s="9"/>
      <c r="Y144" s="5"/>
    </row>
    <row r="145" spans="1:29" ht="15.95" customHeight="1">
      <c r="A145" s="10"/>
      <c r="B145" s="20"/>
      <c r="C145" s="67"/>
      <c r="D145" s="41"/>
      <c r="E145" s="24"/>
      <c r="F145" s="24"/>
      <c r="G145" s="21"/>
      <c r="H145" s="24"/>
      <c r="I145" s="21"/>
      <c r="J145" s="20"/>
      <c r="K145" s="21"/>
      <c r="L145" s="21"/>
      <c r="M145" s="24"/>
      <c r="N145" s="24"/>
      <c r="O145" s="21"/>
      <c r="P145" s="24"/>
      <c r="Q145" s="12"/>
      <c r="R145" s="17"/>
      <c r="T145" s="2"/>
      <c r="U145" s="3"/>
      <c r="V145" s="14"/>
      <c r="X145" s="9"/>
      <c r="Y145" s="5"/>
    </row>
    <row r="146" spans="1:29" ht="15.95" customHeight="1">
      <c r="A146" s="10"/>
      <c r="B146" s="20"/>
      <c r="C146" s="21"/>
      <c r="D146" s="21"/>
      <c r="E146" s="24"/>
      <c r="F146" s="24"/>
      <c r="G146" s="21"/>
      <c r="H146" s="24"/>
      <c r="I146" s="21"/>
      <c r="J146" s="20"/>
      <c r="K146" s="21"/>
      <c r="L146" s="21"/>
      <c r="M146" s="21"/>
      <c r="N146" s="21"/>
      <c r="O146" s="21"/>
      <c r="P146" s="24"/>
      <c r="Q146" s="12"/>
      <c r="R146" s="17"/>
      <c r="T146" s="2"/>
      <c r="U146" s="3"/>
      <c r="V146" s="14"/>
      <c r="X146" s="9"/>
      <c r="Y146" s="5"/>
    </row>
    <row r="147" spans="1:29" ht="15.95" customHeight="1">
      <c r="A147" s="10"/>
      <c r="B147" s="20"/>
      <c r="C147" s="20"/>
      <c r="D147" s="21"/>
      <c r="E147" s="24"/>
      <c r="F147" s="24"/>
      <c r="G147" s="21"/>
      <c r="H147" s="24"/>
      <c r="I147" s="21"/>
      <c r="J147" s="20"/>
      <c r="K147" s="21"/>
      <c r="L147" s="21"/>
      <c r="M147" s="21"/>
      <c r="N147" s="21"/>
      <c r="O147" s="21"/>
      <c r="P147" s="24"/>
      <c r="Q147" s="12"/>
      <c r="R147" s="17"/>
      <c r="T147" s="2"/>
      <c r="U147" s="3"/>
      <c r="V147" s="14"/>
      <c r="X147" s="9"/>
      <c r="Y147" s="5"/>
    </row>
    <row r="148" spans="1:29" ht="15.95" customHeight="1">
      <c r="A148" s="10"/>
      <c r="B148" s="20"/>
      <c r="C148" s="41"/>
      <c r="D148" s="21"/>
      <c r="E148" s="24"/>
      <c r="F148" s="24"/>
      <c r="G148" s="21"/>
      <c r="H148" s="24"/>
      <c r="I148" s="21"/>
      <c r="J148" s="20"/>
      <c r="K148" s="21"/>
      <c r="L148" s="21"/>
      <c r="M148" s="24"/>
      <c r="N148" s="24"/>
      <c r="O148" s="21"/>
      <c r="P148" s="24"/>
      <c r="Q148" s="12"/>
      <c r="R148" s="17"/>
      <c r="T148" s="2"/>
      <c r="U148" s="3"/>
      <c r="V148" s="14"/>
      <c r="X148" s="9"/>
      <c r="Y148" s="5"/>
    </row>
    <row r="149" spans="1:29" ht="15.95" customHeight="1">
      <c r="A149" s="10"/>
      <c r="B149" s="20"/>
      <c r="C149" s="21"/>
      <c r="D149" s="21"/>
      <c r="E149" s="24"/>
      <c r="F149" s="24"/>
      <c r="G149" s="21"/>
      <c r="H149" s="24"/>
      <c r="I149" s="21"/>
      <c r="J149" s="20"/>
      <c r="K149" s="21"/>
      <c r="L149" s="21"/>
      <c r="M149" s="24"/>
      <c r="N149" s="24"/>
      <c r="O149" s="21"/>
      <c r="P149" s="24"/>
      <c r="Q149" s="12"/>
      <c r="R149" s="17"/>
      <c r="T149" s="2"/>
      <c r="U149" s="3"/>
      <c r="V149" s="14"/>
      <c r="X149" s="9"/>
      <c r="Y149" s="5"/>
    </row>
    <row r="150" spans="1:29" ht="15.95" customHeight="1">
      <c r="A150" s="10"/>
      <c r="B150" s="20"/>
      <c r="C150" s="21"/>
      <c r="D150" s="21"/>
      <c r="E150" s="24"/>
      <c r="F150" s="24"/>
      <c r="G150" s="21"/>
      <c r="H150" s="24"/>
      <c r="I150" s="21"/>
      <c r="J150" s="20"/>
      <c r="K150" s="21"/>
      <c r="L150" s="21"/>
      <c r="M150" s="24"/>
      <c r="N150" s="24"/>
      <c r="O150" s="21"/>
      <c r="P150" s="24"/>
      <c r="Q150" s="12"/>
      <c r="R150" s="17"/>
      <c r="T150" s="2"/>
      <c r="U150" s="3"/>
      <c r="V150" s="14"/>
      <c r="X150" s="9"/>
      <c r="Y150" s="5"/>
    </row>
    <row r="151" spans="1:29" ht="15.95" customHeight="1">
      <c r="A151" s="10"/>
      <c r="B151" s="20"/>
      <c r="C151" s="20"/>
      <c r="D151" s="21"/>
      <c r="E151" s="24"/>
      <c r="F151" s="24"/>
      <c r="G151" s="21"/>
      <c r="H151" s="24"/>
      <c r="I151" s="21"/>
      <c r="J151" s="20"/>
      <c r="K151" s="21"/>
      <c r="L151" s="21"/>
      <c r="M151" s="24"/>
      <c r="N151" s="24"/>
      <c r="O151" s="21"/>
      <c r="P151" s="24"/>
      <c r="Q151" s="12"/>
      <c r="R151" s="17"/>
      <c r="T151" s="2"/>
      <c r="U151" s="3"/>
      <c r="V151" s="14"/>
      <c r="X151" s="9"/>
      <c r="Y151" s="5"/>
    </row>
    <row r="152" spans="1:29" ht="15.95" customHeight="1">
      <c r="A152" s="10"/>
      <c r="B152" s="20"/>
      <c r="C152" s="20"/>
      <c r="D152" s="21"/>
      <c r="E152" s="24"/>
      <c r="F152" s="24"/>
      <c r="G152" s="21"/>
      <c r="H152" s="24"/>
      <c r="I152" s="21"/>
      <c r="J152" s="20"/>
      <c r="K152" s="21"/>
      <c r="L152" s="21"/>
      <c r="M152" s="24"/>
      <c r="N152" s="24"/>
      <c r="O152" s="21"/>
      <c r="P152" s="24"/>
      <c r="Q152" s="12"/>
      <c r="R152" s="17"/>
      <c r="T152" s="2"/>
      <c r="U152" s="3"/>
      <c r="V152" s="14"/>
      <c r="X152" s="9"/>
      <c r="Y152" s="5"/>
    </row>
    <row r="153" spans="1:29" ht="15.95" customHeight="1">
      <c r="A153" s="10"/>
      <c r="B153" s="20"/>
      <c r="C153" s="20"/>
      <c r="D153" s="21"/>
      <c r="E153" s="24"/>
      <c r="F153" s="24"/>
      <c r="G153" s="21"/>
      <c r="H153" s="24"/>
      <c r="I153" s="21"/>
      <c r="J153" s="20"/>
      <c r="K153" s="21"/>
      <c r="L153" s="21"/>
      <c r="M153" s="21"/>
      <c r="N153" s="21"/>
      <c r="O153" s="21"/>
      <c r="P153" s="21"/>
      <c r="Q153" s="12"/>
      <c r="R153" s="17"/>
      <c r="T153" s="2"/>
      <c r="U153" s="3"/>
      <c r="V153" s="14"/>
      <c r="X153" s="9"/>
      <c r="Y153" s="5"/>
    </row>
    <row r="154" spans="1:29" ht="15.95" customHeight="1">
      <c r="A154" s="10"/>
      <c r="B154" s="20"/>
      <c r="C154" s="20"/>
      <c r="D154" s="21"/>
      <c r="E154" s="24"/>
      <c r="F154" s="24"/>
      <c r="G154" s="21"/>
      <c r="H154" s="24"/>
      <c r="I154" s="21"/>
      <c r="J154" s="20"/>
      <c r="K154" s="21"/>
      <c r="L154" s="27"/>
      <c r="M154" s="27"/>
      <c r="N154" s="27"/>
      <c r="O154" s="21"/>
      <c r="P154" s="21"/>
      <c r="Q154" s="12"/>
      <c r="R154" s="17"/>
      <c r="T154" s="2"/>
      <c r="U154" s="3"/>
      <c r="V154" s="14"/>
      <c r="X154" s="9"/>
      <c r="Y154" s="5"/>
    </row>
    <row r="155" spans="1:29" ht="15.95" customHeight="1">
      <c r="A155" s="10"/>
      <c r="B155" s="20"/>
      <c r="C155" s="68"/>
      <c r="D155" s="21"/>
      <c r="E155" s="21"/>
      <c r="F155" s="21"/>
      <c r="G155" s="21"/>
      <c r="H155" s="24"/>
      <c r="I155" s="21"/>
      <c r="J155" s="20"/>
      <c r="K155" s="21"/>
      <c r="L155" s="21"/>
      <c r="M155" s="24"/>
      <c r="N155" s="24"/>
      <c r="O155" s="21"/>
      <c r="P155" s="24"/>
      <c r="Q155" s="33"/>
      <c r="R155" s="17"/>
      <c r="T155" s="2"/>
      <c r="U155" s="3"/>
      <c r="V155" s="14"/>
      <c r="X155" s="9"/>
      <c r="Y155" s="5"/>
    </row>
    <row r="156" spans="1:29" ht="15.95" customHeight="1">
      <c r="A156" s="10"/>
      <c r="B156" s="20"/>
      <c r="C156" s="68"/>
      <c r="D156" s="21"/>
      <c r="E156" s="24"/>
      <c r="F156" s="24"/>
      <c r="G156" s="21"/>
      <c r="H156" s="24"/>
      <c r="I156" s="21"/>
      <c r="J156" s="20"/>
      <c r="K156" s="21"/>
      <c r="L156" s="21"/>
      <c r="M156" s="21"/>
      <c r="N156" s="21"/>
      <c r="O156" s="21"/>
      <c r="P156" s="21"/>
      <c r="Q156" s="33"/>
      <c r="R156" s="17"/>
      <c r="T156" s="2"/>
      <c r="U156" s="3"/>
      <c r="V156" s="14"/>
      <c r="X156" s="9"/>
      <c r="Y156" s="5"/>
    </row>
    <row r="157" spans="1:29" ht="15.95" customHeight="1">
      <c r="A157" s="10"/>
      <c r="B157" s="20"/>
      <c r="C157" s="68"/>
      <c r="D157" s="21"/>
      <c r="E157" s="24"/>
      <c r="F157" s="24"/>
      <c r="G157" s="21"/>
      <c r="H157" s="24"/>
      <c r="I157" s="21"/>
      <c r="J157" s="20"/>
      <c r="K157" s="21"/>
      <c r="L157" s="27"/>
      <c r="M157" s="27"/>
      <c r="N157" s="27"/>
      <c r="O157" s="21"/>
      <c r="P157" s="21"/>
      <c r="Q157" s="33"/>
      <c r="R157" s="17"/>
      <c r="T157" s="2"/>
      <c r="U157" s="3"/>
      <c r="V157" s="14"/>
      <c r="X157" s="9"/>
      <c r="Y157" s="5"/>
    </row>
    <row r="158" spans="1:29" ht="15.95" customHeight="1">
      <c r="A158" s="10"/>
      <c r="B158" s="20"/>
      <c r="C158" s="68"/>
      <c r="D158" s="21"/>
      <c r="E158" s="24"/>
      <c r="F158" s="24"/>
      <c r="G158" s="21"/>
      <c r="H158" s="24"/>
      <c r="I158" s="21"/>
      <c r="J158" s="20"/>
      <c r="K158" s="21"/>
      <c r="L158" s="27"/>
      <c r="M158" s="27"/>
      <c r="N158" s="27"/>
      <c r="O158" s="21"/>
      <c r="P158" s="21"/>
      <c r="Q158" s="33"/>
      <c r="R158" s="17"/>
      <c r="T158" s="2"/>
      <c r="U158" s="3"/>
      <c r="V158" s="14"/>
      <c r="X158" s="9"/>
      <c r="Y158" s="5"/>
      <c r="AC158" s="13"/>
    </row>
    <row r="159" spans="1:29" ht="15.95" customHeight="1">
      <c r="A159" s="10"/>
      <c r="B159" s="20"/>
      <c r="C159" s="20"/>
      <c r="D159" s="21"/>
      <c r="E159" s="24"/>
      <c r="F159" s="24"/>
      <c r="G159" s="21"/>
      <c r="H159" s="24"/>
      <c r="I159" s="21"/>
      <c r="J159" s="20"/>
      <c r="K159" s="21"/>
      <c r="L159" s="21"/>
      <c r="M159" s="24"/>
      <c r="N159" s="24"/>
      <c r="O159" s="21"/>
      <c r="P159" s="24"/>
      <c r="Q159" s="33"/>
      <c r="R159" s="17"/>
      <c r="T159" s="2"/>
      <c r="U159" s="3"/>
      <c r="V159" s="14"/>
      <c r="X159" s="9"/>
      <c r="Y159" s="5"/>
    </row>
    <row r="160" spans="1:29" ht="15.95" customHeight="1">
      <c r="A160" s="10"/>
      <c r="B160" s="20"/>
      <c r="C160" s="20"/>
      <c r="D160" s="21"/>
      <c r="E160" s="24"/>
      <c r="F160" s="24"/>
      <c r="G160" s="21"/>
      <c r="H160" s="24"/>
      <c r="I160" s="21"/>
      <c r="J160" s="20"/>
      <c r="K160" s="21"/>
      <c r="L160" s="21"/>
      <c r="M160" s="24"/>
      <c r="N160" s="24"/>
      <c r="O160" s="21"/>
      <c r="P160" s="24"/>
      <c r="Q160" s="10"/>
    </row>
    <row r="161" spans="1:25" ht="15.95" customHeight="1">
      <c r="A161" s="10"/>
      <c r="B161" s="20"/>
      <c r="C161" s="20"/>
      <c r="D161" s="21"/>
      <c r="E161" s="24"/>
      <c r="F161" s="24"/>
      <c r="G161" s="21"/>
      <c r="H161" s="24"/>
      <c r="I161" s="21"/>
      <c r="J161" s="20"/>
      <c r="K161" s="21"/>
      <c r="L161" s="21"/>
      <c r="M161" s="24"/>
      <c r="N161" s="24"/>
      <c r="O161" s="21"/>
      <c r="P161" s="24"/>
      <c r="Q161" s="33"/>
      <c r="R161" s="17"/>
      <c r="U161" s="3"/>
      <c r="Y161" s="5"/>
    </row>
    <row r="162" spans="1:25" ht="15.95" customHeight="1">
      <c r="A162" s="10"/>
      <c r="B162" s="20"/>
      <c r="C162" s="20"/>
      <c r="D162" s="21"/>
      <c r="E162" s="24"/>
      <c r="F162" s="24"/>
      <c r="G162" s="21"/>
      <c r="H162" s="24"/>
      <c r="I162" s="21"/>
      <c r="J162" s="20"/>
      <c r="K162" s="21"/>
      <c r="L162" s="21"/>
      <c r="M162" s="24"/>
      <c r="N162" s="24"/>
      <c r="O162" s="21"/>
      <c r="P162" s="24"/>
      <c r="Q162" s="10"/>
      <c r="R162" s="17"/>
      <c r="V162" s="14"/>
    </row>
    <row r="163" spans="1:25" ht="15.95" customHeight="1">
      <c r="A163" s="10"/>
      <c r="B163" s="20"/>
      <c r="C163" s="20"/>
      <c r="D163" s="21"/>
      <c r="E163" s="24"/>
      <c r="F163" s="24"/>
      <c r="G163" s="21"/>
      <c r="H163" s="24"/>
      <c r="I163" s="21"/>
      <c r="J163" s="20"/>
      <c r="K163" s="21"/>
      <c r="L163" s="21"/>
      <c r="M163" s="24"/>
      <c r="N163" s="24"/>
      <c r="O163" s="21"/>
      <c r="P163" s="24"/>
      <c r="Q163" s="10"/>
      <c r="R163" s="17"/>
      <c r="V163" s="15"/>
      <c r="Y163" s="14"/>
    </row>
    <row r="164" spans="1:25" ht="15.95" customHeight="1">
      <c r="A164" s="10"/>
      <c r="B164" s="20"/>
      <c r="C164" s="20"/>
      <c r="D164" s="21"/>
      <c r="E164" s="24"/>
      <c r="F164" s="24"/>
      <c r="G164" s="21"/>
      <c r="H164" s="24"/>
      <c r="I164" s="21"/>
      <c r="J164" s="20"/>
      <c r="K164" s="21"/>
      <c r="L164" s="21"/>
      <c r="M164" s="24"/>
      <c r="N164" s="24"/>
      <c r="O164" s="21"/>
      <c r="P164" s="24"/>
      <c r="Q164" s="10"/>
      <c r="R164" s="17"/>
      <c r="Y164" s="14"/>
    </row>
    <row r="165" spans="1:25" ht="15.95" customHeight="1">
      <c r="A165" s="10"/>
      <c r="B165" s="20"/>
      <c r="C165" s="67"/>
      <c r="D165" s="41"/>
      <c r="E165" s="24"/>
      <c r="F165" s="24"/>
      <c r="G165" s="21"/>
      <c r="H165" s="24"/>
      <c r="I165" s="21"/>
      <c r="J165" s="20"/>
      <c r="K165" s="21"/>
      <c r="L165" s="21"/>
      <c r="M165" s="21"/>
      <c r="N165" s="21"/>
      <c r="O165" s="21"/>
      <c r="P165" s="24"/>
      <c r="Q165" s="10"/>
      <c r="R165" s="17"/>
      <c r="Y165" s="14"/>
    </row>
    <row r="166" spans="1:25" ht="15.95" customHeight="1">
      <c r="A166" s="10"/>
      <c r="B166" s="20"/>
      <c r="C166" s="20"/>
      <c r="D166" s="21"/>
      <c r="E166" s="24"/>
      <c r="F166" s="24"/>
      <c r="G166" s="21"/>
      <c r="H166" s="24"/>
      <c r="I166" s="21"/>
      <c r="J166" s="20"/>
      <c r="K166" s="21"/>
      <c r="L166" s="21"/>
      <c r="M166" s="24"/>
      <c r="N166" s="24"/>
      <c r="O166" s="21"/>
      <c r="P166" s="24"/>
      <c r="Q166" s="10"/>
      <c r="R166" s="17"/>
    </row>
    <row r="167" spans="1:25" ht="15.95" customHeight="1">
      <c r="A167" s="10"/>
      <c r="B167" s="20"/>
      <c r="C167" s="20"/>
      <c r="D167" s="21"/>
      <c r="E167" s="24"/>
      <c r="F167" s="24"/>
      <c r="G167" s="21"/>
      <c r="H167" s="24"/>
      <c r="I167" s="21"/>
      <c r="J167" s="20"/>
      <c r="K167" s="21"/>
      <c r="L167" s="21"/>
      <c r="M167" s="24"/>
      <c r="N167" s="24"/>
      <c r="O167" s="21"/>
      <c r="P167" s="24"/>
      <c r="Q167" s="10"/>
    </row>
    <row r="168" spans="1:25" ht="15.95" customHeight="1">
      <c r="A168" s="10"/>
      <c r="B168" s="20"/>
      <c r="C168" s="20"/>
      <c r="D168" s="21"/>
      <c r="E168" s="24"/>
      <c r="F168" s="24"/>
      <c r="G168" s="21"/>
      <c r="H168" s="24"/>
      <c r="I168" s="21"/>
      <c r="J168" s="20"/>
      <c r="K168" s="21"/>
      <c r="L168" s="21"/>
      <c r="M168" s="24"/>
      <c r="N168" s="24"/>
      <c r="O168" s="21"/>
      <c r="P168" s="24"/>
      <c r="Q168" s="10"/>
    </row>
    <row r="169" spans="1:25" ht="15.95" customHeight="1">
      <c r="A169" s="10"/>
      <c r="B169" s="20"/>
      <c r="C169" s="20"/>
      <c r="D169" s="21"/>
      <c r="E169" s="24"/>
      <c r="F169" s="24"/>
      <c r="G169" s="21"/>
      <c r="H169" s="24"/>
      <c r="I169" s="21"/>
      <c r="J169" s="20"/>
      <c r="K169" s="21"/>
      <c r="L169" s="21"/>
      <c r="M169" s="24"/>
      <c r="N169" s="24"/>
      <c r="O169" s="21"/>
      <c r="P169" s="24"/>
      <c r="Q169" s="10"/>
    </row>
    <row r="170" spans="1:25" ht="15.95" customHeight="1">
      <c r="A170" s="10"/>
      <c r="B170" s="20"/>
      <c r="C170" s="20"/>
      <c r="D170" s="21"/>
      <c r="E170" s="24"/>
      <c r="F170" s="24"/>
      <c r="G170" s="21"/>
      <c r="H170" s="24"/>
      <c r="I170" s="21"/>
      <c r="J170" s="20"/>
      <c r="K170" s="21"/>
      <c r="L170" s="21"/>
      <c r="M170" s="24"/>
      <c r="N170" s="24"/>
      <c r="O170" s="21"/>
      <c r="P170" s="24"/>
      <c r="Q170" s="10"/>
    </row>
    <row r="171" spans="1:25" ht="15.95" customHeight="1">
      <c r="A171" s="10"/>
      <c r="B171" s="20"/>
      <c r="C171" s="20"/>
      <c r="D171" s="21"/>
      <c r="E171" s="24"/>
      <c r="F171" s="24"/>
      <c r="G171" s="21"/>
      <c r="H171" s="24"/>
      <c r="I171" s="21"/>
      <c r="J171" s="20"/>
      <c r="K171" s="21"/>
      <c r="L171" s="21"/>
      <c r="M171" s="24"/>
      <c r="N171" s="24"/>
      <c r="O171" s="21"/>
      <c r="P171" s="24"/>
      <c r="Q171" s="10"/>
    </row>
    <row r="172" spans="1:25" ht="15.95" customHeight="1">
      <c r="A172" s="10"/>
      <c r="B172" s="20"/>
      <c r="C172" s="20"/>
      <c r="D172" s="21"/>
      <c r="E172" s="24"/>
      <c r="F172" s="24"/>
      <c r="G172" s="21"/>
      <c r="H172" s="24"/>
      <c r="I172" s="21"/>
      <c r="J172" s="20"/>
      <c r="K172" s="21"/>
      <c r="L172" s="21"/>
      <c r="M172" s="24"/>
      <c r="N172" s="24"/>
      <c r="O172" s="21"/>
      <c r="P172" s="24"/>
      <c r="Q172" s="10"/>
    </row>
    <row r="173" spans="1:25" ht="15.95" customHeight="1">
      <c r="A173" s="10"/>
      <c r="B173" s="20"/>
      <c r="C173" s="21"/>
      <c r="D173" s="21"/>
      <c r="E173" s="24"/>
      <c r="F173" s="24"/>
      <c r="G173" s="21"/>
      <c r="H173" s="24"/>
      <c r="I173" s="21"/>
      <c r="J173" s="20"/>
      <c r="K173" s="21"/>
      <c r="L173" s="21"/>
      <c r="M173" s="24"/>
      <c r="N173" s="24"/>
      <c r="O173" s="21"/>
      <c r="P173" s="24"/>
      <c r="Q173" s="10"/>
    </row>
    <row r="174" spans="1:25" ht="15.95" customHeight="1">
      <c r="A174" s="10"/>
      <c r="B174" s="20"/>
      <c r="C174" s="21"/>
      <c r="D174" s="21"/>
      <c r="E174" s="24"/>
      <c r="F174" s="24"/>
      <c r="G174" s="21"/>
      <c r="H174" s="24"/>
      <c r="I174" s="21"/>
      <c r="J174" s="20"/>
      <c r="K174" s="21"/>
      <c r="L174" s="21"/>
      <c r="M174" s="24"/>
      <c r="N174" s="24"/>
      <c r="O174" s="21"/>
      <c r="P174" s="24"/>
      <c r="Q174" s="10"/>
    </row>
    <row r="175" spans="1:25" ht="15.95" customHeight="1">
      <c r="A175" s="10"/>
      <c r="B175" s="20"/>
      <c r="C175" s="20"/>
      <c r="D175" s="21"/>
      <c r="E175" s="24"/>
      <c r="F175" s="24"/>
      <c r="G175" s="21"/>
      <c r="H175" s="24"/>
      <c r="I175" s="21"/>
      <c r="J175" s="20"/>
      <c r="K175" s="21"/>
      <c r="L175" s="21"/>
      <c r="M175" s="24"/>
      <c r="N175" s="24"/>
      <c r="O175" s="21"/>
      <c r="P175" s="24"/>
      <c r="Q175" s="10"/>
    </row>
    <row r="176" spans="1:25" ht="15.95" customHeight="1">
      <c r="A176" s="10"/>
      <c r="B176" s="20"/>
      <c r="C176" s="20"/>
      <c r="D176" s="21"/>
      <c r="E176" s="24"/>
      <c r="F176" s="24"/>
      <c r="G176" s="21"/>
      <c r="H176" s="24"/>
      <c r="I176" s="21"/>
      <c r="J176" s="20"/>
      <c r="K176" s="21"/>
      <c r="L176" s="21"/>
      <c r="M176" s="24"/>
      <c r="N176" s="24"/>
      <c r="O176" s="21"/>
      <c r="P176" s="24"/>
      <c r="Q176" s="10"/>
    </row>
    <row r="177" spans="1:17" ht="15.95" customHeight="1">
      <c r="A177" s="10"/>
      <c r="B177" s="20"/>
      <c r="C177" s="21"/>
      <c r="D177" s="21"/>
      <c r="E177" s="24"/>
      <c r="F177" s="24"/>
      <c r="G177" s="21"/>
      <c r="H177" s="24"/>
      <c r="I177" s="21"/>
      <c r="J177" s="20"/>
      <c r="K177" s="21"/>
      <c r="L177" s="21"/>
      <c r="M177" s="24"/>
      <c r="N177" s="24"/>
      <c r="O177" s="21"/>
      <c r="P177" s="24"/>
      <c r="Q177" s="10"/>
    </row>
    <row r="178" spans="1:17" ht="15.95" customHeight="1">
      <c r="A178" s="10"/>
      <c r="B178" s="20"/>
      <c r="C178" s="68"/>
      <c r="D178" s="21"/>
      <c r="E178" s="24"/>
      <c r="F178" s="24"/>
      <c r="G178" s="21"/>
      <c r="H178" s="24"/>
      <c r="I178" s="21"/>
      <c r="J178" s="20"/>
      <c r="K178" s="21"/>
      <c r="L178" s="21"/>
      <c r="M178" s="24"/>
      <c r="N178" s="24"/>
      <c r="O178" s="21"/>
      <c r="P178" s="24"/>
      <c r="Q178" s="10"/>
    </row>
    <row r="179" spans="1:17" ht="15.95" customHeight="1">
      <c r="A179" s="10"/>
      <c r="B179" s="20"/>
      <c r="C179" s="20"/>
      <c r="D179" s="21"/>
      <c r="E179" s="24"/>
      <c r="F179" s="24"/>
      <c r="G179" s="21"/>
      <c r="H179" s="24"/>
      <c r="I179" s="21"/>
      <c r="J179" s="20"/>
      <c r="K179" s="21"/>
      <c r="L179" s="21"/>
      <c r="M179" s="24"/>
      <c r="N179" s="24"/>
      <c r="O179" s="21"/>
      <c r="P179" s="24"/>
      <c r="Q179" s="10"/>
    </row>
    <row r="180" spans="1:17" ht="15.95" customHeight="1">
      <c r="A180" s="10"/>
      <c r="B180" s="20"/>
      <c r="C180" s="20"/>
      <c r="D180" s="21"/>
      <c r="E180" s="24"/>
      <c r="F180" s="24"/>
      <c r="G180" s="21"/>
      <c r="H180" s="24"/>
      <c r="I180" s="21"/>
      <c r="J180" s="20"/>
      <c r="K180" s="21"/>
      <c r="L180" s="21"/>
      <c r="M180" s="24"/>
      <c r="N180" s="24"/>
      <c r="O180" s="21"/>
      <c r="P180" s="24"/>
      <c r="Q180" s="10"/>
    </row>
    <row r="181" spans="1:17" ht="15.95" customHeight="1">
      <c r="A181" s="10"/>
      <c r="B181" s="20"/>
      <c r="C181" s="20"/>
      <c r="D181" s="21"/>
      <c r="E181" s="24"/>
      <c r="F181" s="24"/>
      <c r="G181" s="21"/>
      <c r="H181" s="24"/>
      <c r="I181" s="21"/>
      <c r="J181" s="21"/>
      <c r="K181" s="21"/>
      <c r="L181" s="21"/>
      <c r="M181" s="21"/>
      <c r="N181" s="21"/>
      <c r="O181" s="21"/>
      <c r="P181" s="21"/>
      <c r="Q181" s="10"/>
    </row>
    <row r="182" spans="1:17" ht="15.95" customHeight="1">
      <c r="A182" s="10"/>
      <c r="B182" s="20"/>
      <c r="C182" s="20"/>
      <c r="D182" s="21"/>
      <c r="E182" s="24"/>
      <c r="F182" s="24"/>
      <c r="G182" s="21"/>
      <c r="H182" s="24"/>
      <c r="I182" s="21"/>
      <c r="J182" s="21"/>
      <c r="K182" s="21"/>
      <c r="L182" s="21"/>
      <c r="M182" s="21"/>
      <c r="N182" s="21"/>
      <c r="O182" s="21"/>
      <c r="P182" s="21"/>
      <c r="Q182" s="10"/>
    </row>
    <row r="183" spans="1:17" ht="15.95" customHeight="1">
      <c r="A183" s="10"/>
      <c r="B183" s="20"/>
      <c r="C183" s="21"/>
      <c r="D183" s="21"/>
      <c r="E183" s="24"/>
      <c r="F183" s="24"/>
      <c r="G183" s="21"/>
      <c r="H183" s="24"/>
      <c r="I183" s="21"/>
      <c r="J183" s="21"/>
      <c r="K183" s="21"/>
      <c r="L183" s="21"/>
      <c r="M183" s="21"/>
      <c r="N183" s="21"/>
      <c r="O183" s="21"/>
      <c r="P183" s="21"/>
      <c r="Q183" s="10"/>
    </row>
    <row r="184" spans="1:17" ht="15.95" customHeight="1">
      <c r="B184" s="39"/>
      <c r="C184" s="21"/>
      <c r="D184" s="21"/>
      <c r="E184" s="40"/>
      <c r="F184" s="24"/>
      <c r="G184" s="1"/>
      <c r="H184" s="42"/>
      <c r="I184" s="21"/>
      <c r="J184" s="21"/>
      <c r="K184" s="21"/>
      <c r="L184" s="21"/>
      <c r="M184" s="21"/>
      <c r="N184" s="21"/>
      <c r="O184" s="21"/>
      <c r="P184" s="21"/>
    </row>
    <row r="185" spans="1:17" ht="15.95" customHeight="1">
      <c r="B185" s="39"/>
      <c r="C185" s="21"/>
      <c r="D185" s="21"/>
      <c r="E185" s="40"/>
      <c r="F185" s="24"/>
      <c r="G185" s="1"/>
      <c r="H185" s="42"/>
      <c r="I185" s="21"/>
      <c r="J185" s="21"/>
      <c r="K185" s="21"/>
      <c r="L185" s="21"/>
      <c r="M185" s="21"/>
      <c r="N185" s="21"/>
      <c r="O185" s="21"/>
      <c r="P185" s="21"/>
    </row>
    <row r="186" spans="1:17" ht="15.95" customHeight="1">
      <c r="B186" s="39"/>
      <c r="C186" s="20"/>
      <c r="D186" s="21"/>
      <c r="E186" s="46"/>
      <c r="F186" s="117"/>
      <c r="G186" s="1"/>
      <c r="H186" s="42"/>
      <c r="I186" s="21"/>
      <c r="J186" s="21"/>
      <c r="K186" s="21"/>
      <c r="L186" s="21"/>
      <c r="M186" s="21"/>
      <c r="N186" s="21"/>
      <c r="O186" s="21"/>
      <c r="P186" s="21"/>
    </row>
    <row r="187" spans="1:17" ht="15.95" customHeight="1">
      <c r="B187" s="29"/>
      <c r="C187" s="20"/>
      <c r="D187" s="21"/>
      <c r="E187" s="24"/>
      <c r="F187" s="24"/>
      <c r="G187" s="23"/>
      <c r="H187" s="40"/>
      <c r="I187" s="21"/>
      <c r="J187" s="21"/>
      <c r="K187" s="21"/>
      <c r="L187" s="21"/>
      <c r="M187" s="21"/>
      <c r="N187" s="21"/>
      <c r="O187" s="21"/>
      <c r="P187" s="21"/>
    </row>
    <row r="188" spans="1:17" ht="15.95" customHeight="1">
      <c r="B188" s="31"/>
      <c r="C188" s="32"/>
      <c r="D188" s="32"/>
      <c r="E188" s="38"/>
      <c r="F188" s="24"/>
      <c r="G188" s="1"/>
      <c r="H188" s="43"/>
      <c r="I188" s="21"/>
      <c r="J188" s="21"/>
      <c r="K188" s="21"/>
      <c r="L188" s="21"/>
      <c r="M188" s="21"/>
      <c r="N188" s="21"/>
      <c r="O188" s="21"/>
      <c r="P188" s="21"/>
    </row>
    <row r="189" spans="1:17" ht="15.95" customHeight="1">
      <c r="B189" s="31"/>
      <c r="C189" s="36"/>
      <c r="D189" s="28"/>
      <c r="E189" s="37"/>
      <c r="F189" s="24"/>
      <c r="G189" s="1"/>
      <c r="H189" s="30"/>
      <c r="I189" s="21"/>
      <c r="J189" s="21"/>
      <c r="K189" s="21"/>
      <c r="L189" s="21"/>
      <c r="M189" s="21"/>
      <c r="N189" s="21"/>
      <c r="O189" s="21"/>
      <c r="P189" s="21"/>
    </row>
    <row r="190" spans="1:17" ht="15.95" customHeight="1">
      <c r="B190" s="31"/>
      <c r="C190" s="32"/>
      <c r="D190" s="32"/>
      <c r="E190" s="38"/>
      <c r="F190" s="24"/>
      <c r="G190" s="1"/>
      <c r="H190" s="43"/>
      <c r="I190" s="21"/>
      <c r="J190" s="21"/>
      <c r="K190" s="21"/>
      <c r="L190" s="21"/>
      <c r="M190" s="21"/>
      <c r="N190" s="21"/>
      <c r="O190" s="21"/>
      <c r="P190" s="21"/>
    </row>
    <row r="191" spans="1:17" ht="15.95" customHeight="1">
      <c r="B191" s="39"/>
      <c r="C191" s="21"/>
      <c r="D191" s="21"/>
      <c r="E191" s="40"/>
      <c r="F191" s="24"/>
      <c r="G191" s="1"/>
      <c r="H191" s="42"/>
      <c r="I191" s="21"/>
      <c r="J191" s="21"/>
      <c r="K191" s="21"/>
      <c r="L191" s="21"/>
      <c r="M191" s="21"/>
      <c r="N191" s="21"/>
      <c r="O191" s="21"/>
      <c r="P191" s="21"/>
    </row>
    <row r="192" spans="1:17" ht="15.95" customHeight="1">
      <c r="B192" s="39"/>
      <c r="C192" s="21"/>
      <c r="D192" s="21"/>
      <c r="E192" s="40"/>
      <c r="F192" s="24"/>
      <c r="G192" s="1"/>
      <c r="H192" s="42"/>
      <c r="I192" s="21"/>
      <c r="J192" s="21"/>
      <c r="K192" s="21"/>
      <c r="L192" s="21"/>
      <c r="M192" s="21"/>
      <c r="N192" s="21"/>
      <c r="O192" s="21"/>
      <c r="P192" s="21"/>
    </row>
    <row r="193" spans="2:16" ht="15.95" customHeight="1">
      <c r="B193" s="31"/>
      <c r="C193" s="32"/>
      <c r="D193" s="32"/>
      <c r="E193" s="38"/>
      <c r="F193" s="24"/>
      <c r="G193" s="1"/>
      <c r="H193" s="43"/>
      <c r="I193" s="21"/>
      <c r="J193" s="21"/>
      <c r="K193" s="21"/>
      <c r="L193" s="21"/>
      <c r="M193" s="21"/>
      <c r="N193" s="21"/>
      <c r="O193" s="21"/>
      <c r="P193" s="21"/>
    </row>
    <row r="194" spans="2:16" ht="15.95" customHeight="1">
      <c r="B194" s="39"/>
      <c r="C194" s="21"/>
      <c r="D194" s="21"/>
      <c r="E194" s="40"/>
      <c r="F194" s="24"/>
      <c r="G194" s="1"/>
      <c r="H194" s="42"/>
      <c r="I194" s="21"/>
      <c r="J194" s="21"/>
      <c r="K194" s="21"/>
      <c r="L194" s="21"/>
      <c r="M194" s="21"/>
      <c r="N194" s="21"/>
      <c r="O194" s="21"/>
      <c r="P194" s="21"/>
    </row>
    <row r="195" spans="2:16" ht="15.95" customHeight="1">
      <c r="B195" s="39"/>
      <c r="C195" s="21"/>
      <c r="D195" s="21"/>
      <c r="E195" s="40"/>
      <c r="F195" s="24"/>
      <c r="G195" s="1"/>
      <c r="H195" s="42"/>
      <c r="I195" s="21"/>
      <c r="J195" s="21"/>
      <c r="K195" s="21"/>
      <c r="L195" s="21"/>
      <c r="M195" s="21"/>
      <c r="N195" s="21"/>
      <c r="O195" s="21"/>
      <c r="P195" s="21"/>
    </row>
    <row r="196" spans="2:16" ht="15.95" customHeight="1">
      <c r="B196" s="39"/>
      <c r="C196" s="21"/>
      <c r="D196" s="21"/>
      <c r="E196" s="40"/>
      <c r="F196" s="24"/>
      <c r="G196" s="1"/>
      <c r="H196" s="42"/>
      <c r="I196" s="21"/>
      <c r="J196" s="21"/>
      <c r="K196" s="21"/>
      <c r="L196" s="21"/>
      <c r="M196" s="21"/>
      <c r="N196" s="21"/>
      <c r="O196" s="21"/>
      <c r="P196" s="21"/>
    </row>
    <row r="197" spans="2:16" ht="15.95" customHeight="1">
      <c r="B197" s="31"/>
      <c r="C197" s="32"/>
      <c r="D197" s="32"/>
      <c r="E197" s="38"/>
      <c r="F197" s="24"/>
      <c r="G197" s="1"/>
      <c r="H197" s="43"/>
      <c r="I197" s="21"/>
      <c r="J197" s="21"/>
      <c r="K197" s="21"/>
      <c r="L197" s="21"/>
      <c r="M197" s="21"/>
      <c r="N197" s="21"/>
      <c r="O197" s="21"/>
      <c r="P197" s="21"/>
    </row>
    <row r="198" spans="2:16" ht="15.95" customHeight="1">
      <c r="B198" s="31"/>
      <c r="C198" s="36"/>
      <c r="D198" s="28"/>
      <c r="E198" s="37"/>
      <c r="F198" s="24"/>
      <c r="G198" s="1"/>
      <c r="H198" s="30"/>
      <c r="I198" s="21"/>
      <c r="J198" s="21"/>
      <c r="K198" s="21"/>
      <c r="L198" s="21"/>
      <c r="M198" s="21"/>
      <c r="N198" s="21"/>
      <c r="O198" s="21"/>
      <c r="P198" s="21"/>
    </row>
    <row r="199" spans="2:16" ht="15.95" customHeight="1">
      <c r="B199" s="31"/>
      <c r="C199" s="32"/>
      <c r="D199" s="32"/>
      <c r="E199" s="38"/>
      <c r="F199" s="24"/>
      <c r="G199" s="1"/>
      <c r="H199" s="43"/>
      <c r="I199" s="21"/>
      <c r="J199" s="21"/>
      <c r="K199" s="21"/>
      <c r="L199" s="21"/>
      <c r="M199" s="21"/>
      <c r="N199" s="21"/>
      <c r="O199" s="21"/>
      <c r="P199" s="21"/>
    </row>
    <row r="200" spans="2:16" ht="15.95" customHeight="1">
      <c r="B200" s="39"/>
      <c r="C200" s="21"/>
      <c r="D200" s="21"/>
      <c r="E200" s="40"/>
      <c r="F200" s="24"/>
      <c r="G200" s="1"/>
      <c r="H200" s="42"/>
      <c r="I200" s="21"/>
      <c r="J200" s="21"/>
      <c r="K200" s="21"/>
      <c r="L200" s="21"/>
      <c r="M200" s="21"/>
      <c r="N200" s="21"/>
      <c r="O200" s="21"/>
      <c r="P200" s="21"/>
    </row>
    <row r="201" spans="2:16" ht="15.95" customHeight="1">
      <c r="B201" s="29"/>
      <c r="C201" s="20"/>
      <c r="D201" s="21"/>
      <c r="E201" s="24"/>
      <c r="F201" s="24"/>
      <c r="G201" s="23"/>
      <c r="H201" s="40"/>
      <c r="I201" s="21"/>
      <c r="J201" s="21"/>
      <c r="K201" s="21"/>
      <c r="L201" s="21"/>
      <c r="M201" s="21"/>
      <c r="N201" s="21"/>
      <c r="O201" s="21"/>
      <c r="P201" s="21"/>
    </row>
    <row r="202" spans="2:16" ht="15.95" customHeight="1">
      <c r="B202" s="31"/>
      <c r="C202" s="32"/>
      <c r="D202" s="32"/>
      <c r="E202" s="38"/>
      <c r="F202" s="24"/>
      <c r="G202" s="1"/>
      <c r="H202" s="43"/>
      <c r="I202" s="21"/>
      <c r="J202" s="21"/>
      <c r="K202" s="21"/>
      <c r="L202" s="21"/>
      <c r="M202" s="21"/>
      <c r="N202" s="21"/>
      <c r="O202" s="21"/>
      <c r="P202" s="21"/>
    </row>
    <row r="203" spans="2:16" ht="15.95" customHeight="1">
      <c r="B203" s="31"/>
      <c r="C203" s="36"/>
      <c r="D203" s="28"/>
      <c r="E203" s="37"/>
      <c r="F203" s="24"/>
      <c r="G203" s="1"/>
      <c r="H203" s="30"/>
      <c r="I203" s="21"/>
      <c r="J203" s="21"/>
      <c r="K203" s="21"/>
      <c r="L203" s="21"/>
      <c r="M203" s="21"/>
      <c r="N203" s="21"/>
      <c r="O203" s="21"/>
      <c r="P203" s="21"/>
    </row>
    <row r="204" spans="2:16" ht="15.95" customHeight="1">
      <c r="B204" s="31"/>
      <c r="C204" s="32"/>
      <c r="D204" s="32"/>
      <c r="E204" s="38"/>
      <c r="F204" s="24"/>
      <c r="G204" s="1"/>
      <c r="H204" s="43"/>
      <c r="I204" s="21"/>
      <c r="J204" s="21"/>
      <c r="K204" s="21"/>
      <c r="L204" s="21"/>
      <c r="M204" s="21"/>
      <c r="N204" s="21"/>
      <c r="O204" s="21"/>
      <c r="P204" s="21"/>
    </row>
    <row r="205" spans="2:16" ht="15.95" customHeight="1">
      <c r="B205" s="39"/>
      <c r="C205" s="21"/>
      <c r="D205" s="21"/>
      <c r="E205" s="40"/>
      <c r="F205" s="24"/>
      <c r="G205" s="1"/>
      <c r="H205" s="42"/>
      <c r="I205" s="21"/>
      <c r="J205" s="21"/>
      <c r="K205" s="21"/>
      <c r="L205" s="21"/>
      <c r="M205" s="21"/>
      <c r="N205" s="21"/>
      <c r="O205" s="21"/>
      <c r="P205" s="21"/>
    </row>
    <row r="206" spans="2:16" ht="15.95" customHeight="1">
      <c r="B206" s="39"/>
      <c r="C206" s="21"/>
      <c r="D206" s="21"/>
      <c r="E206" s="40"/>
      <c r="F206" s="24"/>
      <c r="G206" s="1"/>
      <c r="H206" s="42"/>
      <c r="I206" s="21"/>
      <c r="J206" s="21"/>
      <c r="K206" s="21"/>
      <c r="L206" s="21"/>
      <c r="M206" s="21"/>
      <c r="N206" s="21"/>
      <c r="O206" s="21"/>
      <c r="P206" s="21"/>
    </row>
    <row r="207" spans="2:16" ht="15.95" customHeight="1">
      <c r="B207" s="31"/>
      <c r="C207" s="32"/>
      <c r="D207" s="32"/>
      <c r="E207" s="38"/>
      <c r="F207" s="24"/>
      <c r="G207" s="1"/>
      <c r="H207" s="43"/>
      <c r="I207" s="21"/>
      <c r="J207" s="21"/>
      <c r="K207" s="21"/>
      <c r="L207" s="21"/>
      <c r="M207" s="21"/>
      <c r="N207" s="21"/>
      <c r="O207" s="21"/>
      <c r="P207" s="21"/>
    </row>
    <row r="208" spans="2:16" ht="15.95" customHeight="1">
      <c r="B208" s="31"/>
      <c r="C208" s="32"/>
      <c r="D208" s="32"/>
      <c r="E208" s="38"/>
      <c r="F208" s="24"/>
      <c r="G208" s="1"/>
      <c r="H208" s="43"/>
      <c r="I208" s="21"/>
      <c r="J208" s="21"/>
      <c r="K208" s="21"/>
      <c r="L208" s="21"/>
      <c r="M208" s="21"/>
      <c r="N208" s="21"/>
      <c r="O208" s="21"/>
      <c r="P208" s="21"/>
    </row>
    <row r="209" spans="2:16" ht="15.95" customHeight="1">
      <c r="B209" s="29"/>
      <c r="C209" s="45"/>
      <c r="D209" s="34"/>
      <c r="E209" s="40"/>
      <c r="F209" s="24"/>
      <c r="G209" s="1"/>
      <c r="H209" s="42"/>
      <c r="I209" s="21"/>
      <c r="J209" s="21"/>
      <c r="K209" s="21"/>
      <c r="L209" s="21"/>
      <c r="M209" s="21"/>
      <c r="N209" s="21"/>
      <c r="O209" s="21"/>
      <c r="P209" s="21"/>
    </row>
    <row r="210" spans="2:16" ht="15.95" customHeight="1">
      <c r="B210" s="39"/>
      <c r="C210" s="21"/>
      <c r="D210" s="21"/>
      <c r="E210" s="40"/>
      <c r="F210" s="24"/>
      <c r="G210" s="1"/>
      <c r="H210" s="42"/>
      <c r="I210" s="21"/>
      <c r="J210" s="21"/>
      <c r="K210" s="21"/>
      <c r="L210" s="21"/>
      <c r="M210" s="21"/>
      <c r="N210" s="21"/>
      <c r="O210" s="21"/>
      <c r="P210" s="21"/>
    </row>
    <row r="211" spans="2:16" ht="15.95" customHeight="1">
      <c r="B211" s="39"/>
      <c r="C211" s="21"/>
      <c r="D211" s="21"/>
      <c r="E211" s="40"/>
      <c r="F211" s="24"/>
      <c r="G211" s="1"/>
      <c r="H211" s="42"/>
      <c r="I211" s="21"/>
      <c r="J211" s="21"/>
      <c r="K211" s="21"/>
      <c r="L211" s="21"/>
      <c r="M211" s="21"/>
      <c r="N211" s="21"/>
      <c r="O211" s="21"/>
      <c r="P211" s="21"/>
    </row>
    <row r="212" spans="2:16" ht="15.95" customHeight="1">
      <c r="B212" s="39"/>
      <c r="C212" s="21"/>
      <c r="D212" s="21"/>
      <c r="E212" s="40"/>
      <c r="F212" s="24"/>
      <c r="G212" s="1"/>
      <c r="H212" s="42"/>
      <c r="I212" s="21"/>
      <c r="J212" s="21"/>
      <c r="K212" s="21"/>
      <c r="L212" s="21"/>
      <c r="M212" s="21"/>
      <c r="N212" s="21"/>
      <c r="O212" s="21"/>
      <c r="P212" s="21"/>
    </row>
    <row r="213" spans="2:16" ht="15.95" customHeight="1">
      <c r="B213" s="39"/>
      <c r="C213" s="21"/>
      <c r="D213" s="21"/>
      <c r="E213" s="40"/>
      <c r="F213" s="24"/>
      <c r="G213" s="1"/>
      <c r="H213" s="42"/>
      <c r="I213" s="21"/>
      <c r="J213" s="21"/>
      <c r="K213" s="21"/>
      <c r="L213" s="21"/>
      <c r="M213" s="21"/>
      <c r="N213" s="21"/>
      <c r="O213" s="21"/>
      <c r="P213" s="21"/>
    </row>
    <row r="214" spans="2:16" ht="15.95" customHeight="1">
      <c r="B214" s="31"/>
      <c r="C214" s="21"/>
      <c r="D214" s="21"/>
      <c r="E214" s="24"/>
      <c r="F214" s="24"/>
      <c r="G214" s="23"/>
      <c r="H214" s="40"/>
      <c r="I214" s="21"/>
      <c r="J214" s="21"/>
      <c r="K214" s="21"/>
      <c r="L214" s="21"/>
      <c r="M214" s="21"/>
      <c r="N214" s="21"/>
      <c r="O214" s="21"/>
      <c r="P214" s="21"/>
    </row>
    <row r="215" spans="2:16">
      <c r="B215" s="20"/>
      <c r="C215" s="21"/>
      <c r="D215" s="21"/>
      <c r="E215" s="24"/>
      <c r="F215" s="24"/>
      <c r="G215" s="21"/>
      <c r="H215" s="24"/>
      <c r="I215" s="21"/>
      <c r="J215" s="21"/>
      <c r="K215" s="21"/>
      <c r="L215" s="21"/>
      <c r="M215" s="21"/>
      <c r="N215" s="21"/>
      <c r="O215" s="21"/>
      <c r="P215" s="21"/>
    </row>
    <row r="216" spans="2:16">
      <c r="B216" s="20"/>
      <c r="C216" s="41"/>
      <c r="D216" s="41"/>
      <c r="E216" s="24"/>
      <c r="F216" s="24"/>
      <c r="G216" s="21"/>
      <c r="H216" s="24"/>
      <c r="I216" s="21"/>
      <c r="J216" s="21"/>
      <c r="K216" s="21"/>
      <c r="L216" s="21"/>
      <c r="M216" s="21"/>
      <c r="N216" s="21"/>
      <c r="O216" s="21"/>
      <c r="P216" s="21"/>
    </row>
    <row r="217" spans="2:16">
      <c r="B217" s="20"/>
      <c r="C217" s="21"/>
      <c r="D217" s="21"/>
      <c r="E217" s="24"/>
      <c r="F217" s="24"/>
      <c r="G217" s="21"/>
      <c r="H217" s="24"/>
      <c r="I217" s="21"/>
      <c r="J217" s="21"/>
      <c r="K217" s="21"/>
      <c r="L217" s="21"/>
      <c r="M217" s="21"/>
      <c r="N217" s="21"/>
      <c r="O217" s="21"/>
      <c r="P217" s="21"/>
    </row>
    <row r="218" spans="2:16">
      <c r="B218" s="20"/>
      <c r="C218" s="21"/>
      <c r="D218" s="21"/>
      <c r="E218" s="24"/>
      <c r="F218" s="24"/>
      <c r="G218" s="21"/>
      <c r="H218" s="24"/>
      <c r="I218" s="21"/>
      <c r="J218" s="21"/>
      <c r="K218" s="21"/>
      <c r="L218" s="21"/>
      <c r="M218" s="21"/>
      <c r="N218" s="21"/>
      <c r="O218" s="21"/>
      <c r="P218" s="21"/>
    </row>
    <row r="219" spans="2:16">
      <c r="B219" s="20"/>
      <c r="C219" s="20"/>
      <c r="D219" s="21"/>
      <c r="E219" s="24"/>
      <c r="F219" s="24"/>
      <c r="G219" s="21"/>
      <c r="H219" s="24"/>
      <c r="I219" s="21"/>
      <c r="J219" s="21"/>
      <c r="K219" s="21"/>
      <c r="L219" s="21"/>
      <c r="M219" s="21"/>
      <c r="N219" s="21"/>
      <c r="O219" s="21"/>
      <c r="P219" s="21"/>
    </row>
    <row r="220" spans="2:16">
      <c r="B220" s="20"/>
      <c r="C220" s="20"/>
      <c r="D220" s="41"/>
      <c r="E220" s="24"/>
      <c r="F220" s="24"/>
      <c r="G220" s="21"/>
      <c r="H220" s="24"/>
      <c r="I220" s="21"/>
      <c r="J220" s="21"/>
      <c r="K220" s="21"/>
      <c r="L220" s="21"/>
      <c r="M220" s="21"/>
      <c r="N220" s="21"/>
      <c r="O220" s="21"/>
      <c r="P220" s="21"/>
    </row>
    <row r="221" spans="2:16">
      <c r="B221" s="20"/>
      <c r="C221" s="41"/>
      <c r="D221" s="41"/>
      <c r="E221" s="24"/>
      <c r="F221" s="24"/>
      <c r="G221" s="21"/>
      <c r="H221" s="24"/>
      <c r="I221" s="21"/>
      <c r="J221" s="21"/>
      <c r="K221" s="21"/>
      <c r="L221" s="21"/>
      <c r="M221" s="21"/>
      <c r="N221" s="21"/>
      <c r="O221" s="21"/>
      <c r="P221" s="21"/>
    </row>
    <row r="222" spans="2:16">
      <c r="B222" s="20"/>
      <c r="C222" s="41"/>
      <c r="D222" s="41"/>
      <c r="E222" s="24"/>
      <c r="F222" s="24"/>
      <c r="G222" s="21"/>
      <c r="H222" s="24"/>
      <c r="I222" s="1"/>
      <c r="J222" s="1"/>
      <c r="K222" s="1"/>
      <c r="L222" s="1"/>
      <c r="M222" s="1"/>
      <c r="N222" s="1"/>
      <c r="O222" s="1"/>
      <c r="P222" s="1"/>
    </row>
    <row r="223" spans="2:16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</sheetData>
  <phoneticPr fontId="0" type="noConversion"/>
  <hyperlinks>
    <hyperlink ref="J7" r:id="rId1"/>
  </hyperlinks>
  <printOptions gridLines="1"/>
  <pageMargins left="0" right="0" top="0" bottom="0" header="0" footer="0"/>
  <pageSetup paperSize="9" scale="64" orientation="portrait" horizontalDpi="120" verticalDpi="144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xxxxxx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Roberto</cp:lastModifiedBy>
  <cp:lastPrinted>2023-05-02T17:25:53Z</cp:lastPrinted>
  <dcterms:created xsi:type="dcterms:W3CDTF">2000-10-16T16:22:36Z</dcterms:created>
  <dcterms:modified xsi:type="dcterms:W3CDTF">2023-05-02T17:34:30Z</dcterms:modified>
</cp:coreProperties>
</file>