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9735"/>
  </bookViews>
  <sheets>
    <sheet name="Lista de Precios Marzo 2019" sheetId="1" r:id="rId1"/>
  </sheets>
  <definedNames>
    <definedName name="_xlnm.Print_Area" localSheetId="0">'Lista de Precios Marzo 2019'!$A$1:$I$54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/>
  <c r="I43"/>
  <c r="I37"/>
  <c r="I36"/>
  <c r="I35"/>
  <c r="I34"/>
  <c r="I33"/>
  <c r="I31"/>
  <c r="I29"/>
  <c r="I26"/>
  <c r="I24"/>
  <c r="I54"/>
  <c r="I53"/>
  <c r="I45"/>
  <c r="I44"/>
  <c r="I9"/>
  <c r="I51"/>
  <c r="I49"/>
  <c r="I48"/>
  <c r="I42"/>
  <c r="I41"/>
  <c r="I40"/>
  <c r="I39"/>
  <c r="I32"/>
  <c r="I30"/>
  <c r="I28"/>
  <c r="I27"/>
  <c r="I25"/>
  <c r="I23"/>
  <c r="I22"/>
  <c r="I20"/>
  <c r="I19"/>
  <c r="I18"/>
  <c r="I10"/>
  <c r="I11"/>
  <c r="I12"/>
  <c r="I13"/>
  <c r="I14"/>
  <c r="I15"/>
  <c r="I16"/>
  <c r="I3" l="1"/>
  <c r="I4" s="1"/>
  <c r="I5" s="1"/>
</calcChain>
</file>

<file path=xl/sharedStrings.xml><?xml version="1.0" encoding="utf-8"?>
<sst xmlns="http://schemas.openxmlformats.org/spreadsheetml/2006/main" count="122" uniqueCount="101">
  <si>
    <t>TOMMEE TIPPEE ARGENTINA</t>
  </si>
  <si>
    <t>BIBERONES</t>
  </si>
  <si>
    <t>EAN</t>
  </si>
  <si>
    <t>COD TT</t>
  </si>
  <si>
    <t>DESCRIPCION</t>
  </si>
  <si>
    <t>MAY S/IVA</t>
  </si>
  <si>
    <t>PVP C/IVA</t>
  </si>
  <si>
    <t>Biberon 260 ml TOMMEE TIPPEE CNT 1 PK</t>
  </si>
  <si>
    <t>Biberon 260 ml TOMMEE TIPPEE CNT 3 PK</t>
  </si>
  <si>
    <t>Biberon 260 ml TOMMEE TIPPEE CNT 3 PK - NENA</t>
  </si>
  <si>
    <t>Biberon 260 ml TOMMEE TIPPEE CNT 3 PK - NENE</t>
  </si>
  <si>
    <t>TETINAS</t>
  </si>
  <si>
    <t>Tetinas +0 mes Flujo Lento TOMMEE TIPPEE</t>
  </si>
  <si>
    <t>CHUPETES</t>
  </si>
  <si>
    <t>Chupetes  0-6 mes  TT FUN STYLE 2 PK</t>
  </si>
  <si>
    <t>Chupetes  6-18 mes  TT FUN STYLE 2 PK</t>
  </si>
  <si>
    <t>Chupetes 18-36 mes TT FUN STYLE 2 PK</t>
  </si>
  <si>
    <t>Chupetes  0-6 mes  TT NIGHT TIME 2 PK</t>
  </si>
  <si>
    <t>Chupetes  6-18 mes  TT NIGHT TIME 2 PK</t>
  </si>
  <si>
    <t>Chupetes 18-36 mes TT NIGHT TIME 2 PK</t>
  </si>
  <si>
    <t>VASOS</t>
  </si>
  <si>
    <t>Vasos 230 ml TRAINER SIPPEE 1 PK</t>
  </si>
  <si>
    <t>Vasos 230 ml TRAINER STRAW CUP 1 PK</t>
  </si>
  <si>
    <t>Vasos 260 ml  SIPPER CUP 1 PK</t>
  </si>
  <si>
    <t>ACCESORIOS</t>
  </si>
  <si>
    <t>Esterilizador Micro TOMMEE TIPPEE</t>
  </si>
  <si>
    <t>Cepillo Limpia Biberones y Tetinas TOMMEE TIPPEE</t>
  </si>
  <si>
    <t>REGALOS</t>
  </si>
  <si>
    <t>Set Recien Nacido TOMMEE TIPPEE PREMIUM</t>
  </si>
  <si>
    <t>UNIDADES PEDIDAS</t>
  </si>
  <si>
    <t>SUBTOTAL</t>
  </si>
  <si>
    <t>Importe</t>
  </si>
  <si>
    <t>Total</t>
  </si>
  <si>
    <t>www.bemardistribuidora.com.ar</t>
  </si>
  <si>
    <t>info@bemardistribuidora.com.ar</t>
  </si>
  <si>
    <t>Biberon 340 ml TOMMEE TIPPEE CNT 1 PK</t>
  </si>
  <si>
    <t>Biberon 260 ml TOMMEE TIPPEE CNT 3 PK - NENA-HAWA</t>
  </si>
  <si>
    <t>Biberon 260 ml TOMMEE TIPPEE CNT 3 PK - NENE-HAWA</t>
  </si>
  <si>
    <t>Biberon 150 ml TOMMEE TIPPEE CNT 1 PK</t>
  </si>
  <si>
    <t>TT 2803</t>
  </si>
  <si>
    <t>TT 0120</t>
  </si>
  <si>
    <t>TT 4220</t>
  </si>
  <si>
    <t>TT 4920</t>
  </si>
  <si>
    <t>TT 9520</t>
  </si>
  <si>
    <t>TT 9620</t>
  </si>
  <si>
    <t>TT 4530</t>
  </si>
  <si>
    <t>TT 4630</t>
  </si>
  <si>
    <t>TT 3120</t>
  </si>
  <si>
    <t>TT 2320</t>
  </si>
  <si>
    <t>TT 2520</t>
  </si>
  <si>
    <t>TT 6040</t>
  </si>
  <si>
    <t>Chupetes  0-6 mes TT EVERY DAY 2 PK  - NENA / NENE</t>
  </si>
  <si>
    <t>TT 6840</t>
  </si>
  <si>
    <t>TT 6640</t>
  </si>
  <si>
    <t>TT 6240</t>
  </si>
  <si>
    <t>Chupetes  6-18 mes  TT EVERY DAY 2 PK - NENA/NENE</t>
  </si>
  <si>
    <t>TT 6940</t>
  </si>
  <si>
    <t>TT 6740</t>
  </si>
  <si>
    <t>TT 9310</t>
  </si>
  <si>
    <t>TT 9210</t>
  </si>
  <si>
    <t>TT 1040</t>
  </si>
  <si>
    <t>TT 1540</t>
  </si>
  <si>
    <t>TT 3040</t>
  </si>
  <si>
    <t>TT 2610</t>
  </si>
  <si>
    <t>TT 1610</t>
  </si>
  <si>
    <t>TT 4720</t>
  </si>
  <si>
    <t>TT 9168</t>
  </si>
  <si>
    <t>LACTANCIA</t>
  </si>
  <si>
    <t>Tetinas +3 mes Flujo Medio TOMMEE TIPPEE</t>
  </si>
  <si>
    <t>Tetinas +6 mes Flujo Rapido TOMMEE TIPPEE</t>
  </si>
  <si>
    <t>Vaso anti vuelco Perrito</t>
  </si>
  <si>
    <t>TT 9169</t>
  </si>
  <si>
    <t>Vaso anti vuelco Gatito</t>
  </si>
  <si>
    <t>TT2240</t>
  </si>
  <si>
    <t>TT2239</t>
  </si>
  <si>
    <t>Sacaleche manual Tommee Tippee 100% silicona</t>
  </si>
  <si>
    <t>BEMAR DISTRIBUIDORA - 4794-5629/4711-7846</t>
  </si>
  <si>
    <t>Sacaleche manual Tommee Tippee  Natural</t>
  </si>
  <si>
    <t>TT6850</t>
  </si>
  <si>
    <t>Chupetes  0-6 mes  TT FUN STYLE 2 PK NUEVO DISEÑO</t>
  </si>
  <si>
    <t>TT6650</t>
  </si>
  <si>
    <t>TT6950</t>
  </si>
  <si>
    <t>Chupetes  6-18 mes  TT FUN STYLE 2 PK NUEVO DISEÑO</t>
  </si>
  <si>
    <t>Chupetes  0-6 mes TT NIGHT TIME 2 PK NUEVO DISEÑO</t>
  </si>
  <si>
    <t>TT6750</t>
  </si>
  <si>
    <t>Chupetes  6-18 mes TT NIGHT TIME 2 PKNUEVO DISEÑO</t>
  </si>
  <si>
    <t>TT9320</t>
  </si>
  <si>
    <t>Chupetes 18-36 mes TT FUN STYLE 2 PK NUEVO DISEÑO</t>
  </si>
  <si>
    <t>TT9220</t>
  </si>
  <si>
    <t>TT8550</t>
  </si>
  <si>
    <t>Chupetes 0-6 mes TT MODA 2 PK  NUEVO MODELO</t>
  </si>
  <si>
    <t>TT8650</t>
  </si>
  <si>
    <t>Chupetes 6-18 mes TT MODA 2 PK NUEVO MODELO</t>
  </si>
  <si>
    <t>Chupetes 18-36 mes TT NIGHTTIME 2 PKNUEVO DISEÑO</t>
  </si>
  <si>
    <t>TT 2550</t>
  </si>
  <si>
    <t>Vasos 260 ml STRAW CUP 1 PK  ( TERMICO )</t>
  </si>
  <si>
    <t>TT3050</t>
  </si>
  <si>
    <t>Vasos 260 ml  SIPPER CUP 1 PK  ( TERMICO  )</t>
  </si>
  <si>
    <t>TT2210</t>
  </si>
  <si>
    <t>Vaso 260 ml SPORTEE  NUEVO MODELO</t>
  </si>
  <si>
    <t>LISTA DE PRECIOS TOMMEE TIPPEE ABRIL 2023</t>
  </si>
</sst>
</file>

<file path=xl/styles.xml><?xml version="1.0" encoding="utf-8"?>
<styleSheet xmlns="http://schemas.openxmlformats.org/spreadsheetml/2006/main">
  <numFmts count="6">
    <numFmt numFmtId="44" formatCode="_ &quot;$&quot;\ * #,##0.00_ ;_ &quot;$&quot;\ * \-#,##0.00_ ;_ &quot;$&quot;\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&quot;$&quot;\ * #,##0_ ;_ &quot;$&quot;\ * \-#,##0_ ;_ &quot;$&quot;\ * &quot;-&quot;??_ ;_ @_ "/>
    <numFmt numFmtId="167" formatCode="_ [$$-2C0A]\ * #,##0.00_ ;_ [$$-2C0A]\ * \-#,##0.00_ ;_ [$$-2C0A]\ * &quot;-&quot;??_ ;_ @_ "/>
    <numFmt numFmtId="168" formatCode="_ [$$-2C0A]\ * #,##0_ ;_ [$$-2C0A]\ * \-#,##0_ ;_ [$$-2C0A]\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6.6"/>
      <color theme="10"/>
      <name val="Calibri"/>
      <family val="2"/>
    </font>
    <font>
      <b/>
      <sz val="20"/>
      <color theme="1"/>
      <name val="Calibri"/>
      <family val="2"/>
      <scheme val="minor"/>
    </font>
    <font>
      <u/>
      <sz val="20"/>
      <color theme="10"/>
      <name val="Calibri"/>
      <family val="2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2" borderId="0" xfId="0" applyFill="1"/>
    <xf numFmtId="165" fontId="0" fillId="2" borderId="0" xfId="0" applyNumberFormat="1" applyFill="1"/>
    <xf numFmtId="2" fontId="3" fillId="2" borderId="0" xfId="2" applyNumberFormat="1" applyFont="1" applyFill="1" applyBorder="1"/>
    <xf numFmtId="44" fontId="0" fillId="2" borderId="0" xfId="0" applyNumberFormat="1" applyFill="1"/>
    <xf numFmtId="44" fontId="4" fillId="0" borderId="1" xfId="0" applyNumberFormat="1" applyFont="1" applyBorder="1"/>
    <xf numFmtId="2" fontId="2" fillId="2" borderId="0" xfId="2" applyNumberFormat="1" applyFont="1" applyFill="1" applyBorder="1"/>
    <xf numFmtId="1" fontId="5" fillId="2" borderId="1" xfId="0" applyNumberFormat="1" applyFont="1" applyFill="1" applyBorder="1"/>
    <xf numFmtId="0" fontId="5" fillId="2" borderId="1" xfId="0" applyFont="1" applyFill="1" applyBorder="1"/>
    <xf numFmtId="44" fontId="5" fillId="2" borderId="1" xfId="0" applyNumberFormat="1" applyFont="1" applyFill="1" applyBorder="1"/>
    <xf numFmtId="166" fontId="2" fillId="2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/>
    <xf numFmtId="44" fontId="5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6" fillId="0" borderId="1" xfId="0" applyNumberFormat="1" applyFont="1" applyFill="1" applyBorder="1"/>
    <xf numFmtId="166" fontId="2" fillId="0" borderId="1" xfId="0" applyNumberFormat="1" applyFont="1" applyBorder="1"/>
    <xf numFmtId="0" fontId="7" fillId="2" borderId="1" xfId="0" applyFont="1" applyFill="1" applyBorder="1" applyAlignment="1">
      <alignment horizontal="right"/>
    </xf>
    <xf numFmtId="9" fontId="7" fillId="2" borderId="1" xfId="0" applyNumberFormat="1" applyFont="1" applyFill="1" applyBorder="1" applyAlignment="1">
      <alignment horizontal="right"/>
    </xf>
    <xf numFmtId="1" fontId="5" fillId="2" borderId="3" xfId="0" applyNumberFormat="1" applyFont="1" applyFill="1" applyBorder="1"/>
    <xf numFmtId="0" fontId="5" fillId="2" borderId="3" xfId="0" applyFont="1" applyFill="1" applyBorder="1"/>
    <xf numFmtId="44" fontId="5" fillId="2" borderId="3" xfId="0" applyNumberFormat="1" applyFont="1" applyFill="1" applyBorder="1"/>
    <xf numFmtId="166" fontId="2" fillId="2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/>
    <xf numFmtId="0" fontId="9" fillId="2" borderId="2" xfId="0" applyFont="1" applyFill="1" applyBorder="1"/>
    <xf numFmtId="1" fontId="5" fillId="0" borderId="7" xfId="0" applyNumberFormat="1" applyFont="1" applyBorder="1"/>
    <xf numFmtId="0" fontId="5" fillId="2" borderId="7" xfId="0" applyFont="1" applyFill="1" applyBorder="1"/>
    <xf numFmtId="44" fontId="5" fillId="0" borderId="7" xfId="0" applyNumberFormat="1" applyFont="1" applyBorder="1"/>
    <xf numFmtId="1" fontId="5" fillId="0" borderId="3" xfId="0" applyNumberFormat="1" applyFont="1" applyBorder="1"/>
    <xf numFmtId="44" fontId="5" fillId="0" borderId="3" xfId="0" applyNumberFormat="1" applyFont="1" applyBorder="1"/>
    <xf numFmtId="166" fontId="2" fillId="0" borderId="3" xfId="0" applyNumberFormat="1" applyFont="1" applyBorder="1"/>
    <xf numFmtId="1" fontId="5" fillId="2" borderId="7" xfId="0" applyNumberFormat="1" applyFont="1" applyFill="1" applyBorder="1"/>
    <xf numFmtId="44" fontId="5" fillId="2" borderId="7" xfId="0" applyNumberFormat="1" applyFont="1" applyFill="1" applyBorder="1"/>
    <xf numFmtId="0" fontId="12" fillId="2" borderId="0" xfId="3" applyFont="1" applyFill="1" applyAlignment="1" applyProtection="1"/>
    <xf numFmtId="1" fontId="5" fillId="0" borderId="11" xfId="0" applyNumberFormat="1" applyFont="1" applyBorder="1"/>
    <xf numFmtId="0" fontId="5" fillId="2" borderId="11" xfId="0" applyFont="1" applyFill="1" applyBorder="1"/>
    <xf numFmtId="44" fontId="5" fillId="0" borderId="11" xfId="0" applyNumberFormat="1" applyFont="1" applyBorder="1"/>
    <xf numFmtId="166" fontId="2" fillId="0" borderId="11" xfId="0" applyNumberFormat="1" applyFont="1" applyBorder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11" xfId="0" applyFont="1" applyFill="1" applyBorder="1"/>
    <xf numFmtId="1" fontId="2" fillId="0" borderId="11" xfId="0" applyNumberFormat="1" applyFont="1" applyBorder="1"/>
    <xf numFmtId="0" fontId="5" fillId="2" borderId="12" xfId="0" applyFont="1" applyFill="1" applyBorder="1"/>
    <xf numFmtId="44" fontId="5" fillId="0" borderId="12" xfId="0" applyNumberFormat="1" applyFont="1" applyBorder="1"/>
    <xf numFmtId="167" fontId="5" fillId="2" borderId="1" xfId="1" applyNumberFormat="1" applyFont="1" applyFill="1" applyBorder="1"/>
    <xf numFmtId="0" fontId="11" fillId="2" borderId="0" xfId="0" applyFont="1" applyFill="1" applyAlignment="1">
      <alignment horizontal="left"/>
    </xf>
    <xf numFmtId="0" fontId="12" fillId="2" borderId="0" xfId="3" applyFont="1" applyFill="1" applyBorder="1" applyAlignment="1" applyProtection="1">
      <alignment horizontal="left"/>
    </xf>
    <xf numFmtId="1" fontId="6" fillId="3" borderId="1" xfId="0" applyNumberFormat="1" applyFont="1" applyFill="1" applyBorder="1"/>
    <xf numFmtId="0" fontId="5" fillId="3" borderId="1" xfId="0" applyFont="1" applyFill="1" applyBorder="1"/>
    <xf numFmtId="44" fontId="5" fillId="3" borderId="1" xfId="0" applyNumberFormat="1" applyFont="1" applyFill="1" applyBorder="1"/>
    <xf numFmtId="166" fontId="2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/>
    <xf numFmtId="166" fontId="2" fillId="3" borderId="1" xfId="0" applyNumberFormat="1" applyFont="1" applyFill="1" applyBorder="1"/>
    <xf numFmtId="1" fontId="5" fillId="3" borderId="7" xfId="0" applyNumberFormat="1" applyFont="1" applyFill="1" applyBorder="1"/>
    <xf numFmtId="44" fontId="5" fillId="3" borderId="7" xfId="0" applyNumberFormat="1" applyFont="1" applyFill="1" applyBorder="1"/>
    <xf numFmtId="0" fontId="5" fillId="3" borderId="7" xfId="0" applyFont="1" applyFill="1" applyBorder="1"/>
    <xf numFmtId="168" fontId="2" fillId="2" borderId="1" xfId="1" applyNumberFormat="1" applyFont="1" applyFill="1" applyBorder="1"/>
    <xf numFmtId="166" fontId="2" fillId="3" borderId="7" xfId="0" applyNumberFormat="1" applyFont="1" applyFill="1" applyBorder="1" applyAlignment="1">
      <alignment horizontal="center"/>
    </xf>
    <xf numFmtId="166" fontId="14" fillId="0" borderId="3" xfId="0" applyNumberFormat="1" applyFont="1" applyBorder="1"/>
    <xf numFmtId="0" fontId="14" fillId="2" borderId="1" xfId="0" applyFont="1" applyFill="1" applyBorder="1"/>
    <xf numFmtId="44" fontId="14" fillId="0" borderId="3" xfId="0" applyNumberFormat="1" applyFont="1" applyBorder="1"/>
    <xf numFmtId="44" fontId="14" fillId="0" borderId="1" xfId="0" applyNumberFormat="1" applyFont="1" applyBorder="1"/>
    <xf numFmtId="166" fontId="14" fillId="2" borderId="3" xfId="0" applyNumberFormat="1" applyFont="1" applyFill="1" applyBorder="1"/>
    <xf numFmtId="1" fontId="14" fillId="2" borderId="7" xfId="0" applyNumberFormat="1" applyFont="1" applyFill="1" applyBorder="1"/>
    <xf numFmtId="0" fontId="14" fillId="2" borderId="7" xfId="0" applyFont="1" applyFill="1" applyBorder="1"/>
    <xf numFmtId="44" fontId="14" fillId="2" borderId="3" xfId="0" applyNumberFormat="1" applyFont="1" applyFill="1" applyBorder="1"/>
    <xf numFmtId="44" fontId="14" fillId="2" borderId="7" xfId="0" applyNumberFormat="1" applyFont="1" applyFill="1" applyBorder="1"/>
    <xf numFmtId="44" fontId="13" fillId="2" borderId="1" xfId="0" applyNumberFormat="1" applyFont="1" applyFill="1" applyBorder="1"/>
    <xf numFmtId="44" fontId="14" fillId="2" borderId="1" xfId="0" applyNumberFormat="1" applyFont="1" applyFill="1" applyBorder="1"/>
    <xf numFmtId="166" fontId="2" fillId="2" borderId="1" xfId="0" applyNumberFormat="1" applyFont="1" applyFill="1" applyBorder="1"/>
    <xf numFmtId="166" fontId="14" fillId="2" borderId="1" xfId="0" applyNumberFormat="1" applyFont="1" applyFill="1" applyBorder="1"/>
    <xf numFmtId="1" fontId="14" fillId="2" borderId="1" xfId="0" applyNumberFormat="1" applyFont="1" applyFill="1" applyBorder="1"/>
    <xf numFmtId="166" fontId="2" fillId="2" borderId="7" xfId="0" applyNumberFormat="1" applyFont="1" applyFill="1" applyBorder="1"/>
    <xf numFmtId="166" fontId="14" fillId="2" borderId="7" xfId="0" applyNumberFormat="1" applyFont="1" applyFill="1" applyBorder="1"/>
    <xf numFmtId="44" fontId="5" fillId="0" borderId="0" xfId="0" applyNumberFormat="1" applyFont="1" applyBorder="1"/>
    <xf numFmtId="1" fontId="13" fillId="0" borderId="1" xfId="0" applyNumberFormat="1" applyFont="1" applyBorder="1"/>
    <xf numFmtId="44" fontId="5" fillId="3" borderId="3" xfId="0" applyNumberFormat="1" applyFont="1" applyFill="1" applyBorder="1"/>
    <xf numFmtId="166" fontId="2" fillId="3" borderId="3" xfId="0" applyNumberFormat="1" applyFont="1" applyFill="1" applyBorder="1"/>
    <xf numFmtId="1" fontId="15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" fontId="15" fillId="2" borderId="3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15" fillId="3" borderId="7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1" fontId="15" fillId="0" borderId="3" xfId="0" applyNumberFormat="1" applyFont="1" applyFill="1" applyBorder="1" applyAlignment="1">
      <alignment horizontal="center"/>
    </xf>
    <xf numFmtId="1" fontId="15" fillId="0" borderId="7" xfId="0" applyNumberFormat="1" applyFont="1" applyFill="1" applyBorder="1" applyAlignment="1">
      <alignment horizontal="center"/>
    </xf>
    <xf numFmtId="1" fontId="15" fillId="2" borderId="7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" fontId="5" fillId="3" borderId="3" xfId="0" applyNumberFormat="1" applyFont="1" applyFill="1" applyBorder="1"/>
    <xf numFmtId="0" fontId="5" fillId="3" borderId="3" xfId="0" applyFont="1" applyFill="1" applyBorder="1"/>
    <xf numFmtId="1" fontId="15" fillId="3" borderId="3" xfId="0" applyNumberFormat="1" applyFont="1" applyFill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colors>
    <mruColors>
      <color rgb="FF9AA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</xdr:colOff>
      <xdr:row>1</xdr:row>
      <xdr:rowOff>238125</xdr:rowOff>
    </xdr:from>
    <xdr:to>
      <xdr:col>3</xdr:col>
      <xdr:colOff>678532</xdr:colOff>
      <xdr:row>4</xdr:row>
      <xdr:rowOff>291819</xdr:rowOff>
    </xdr:to>
    <xdr:pic>
      <xdr:nvPicPr>
        <xdr:cNvPr id="2" name="Picture 1" descr="Resultado de imagen para tommee tippe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" y="444500"/>
          <a:ext cx="2289845" cy="11966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bemardistribuidora.com.ar" TargetMode="External"/><Relationship Id="rId1" Type="http://schemas.openxmlformats.org/officeDocument/2006/relationships/hyperlink" Target="http://www.bemardistribuidora.com.a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="75" zoomScaleNormal="75" workbookViewId="0">
      <pane ySplit="6" topLeftCell="A7" activePane="bottomLeft" state="frozen"/>
      <selection pane="bottomLeft" activeCell="G55" sqref="G55"/>
    </sheetView>
  </sheetViews>
  <sheetFormatPr baseColWidth="10" defaultRowHeight="16.5" customHeight="1"/>
  <cols>
    <col min="1" max="1" width="11.42578125" style="1"/>
    <col min="2" max="2" width="4" style="1" bestFit="1" customWidth="1"/>
    <col min="3" max="3" width="22.7109375" style="1" customWidth="1"/>
    <col min="4" max="4" width="11.42578125" style="1"/>
    <col min="5" max="5" width="71.5703125" style="1" customWidth="1"/>
    <col min="6" max="6" width="18.7109375" style="1" customWidth="1"/>
    <col min="7" max="7" width="17.28515625" style="1" bestFit="1" customWidth="1"/>
    <col min="8" max="8" width="18" style="1" customWidth="1"/>
    <col min="9" max="9" width="21.5703125" style="1" customWidth="1"/>
    <col min="10" max="16384" width="11.42578125" style="1"/>
  </cols>
  <sheetData>
    <row r="1" spans="2:9" ht="16.5" customHeight="1" thickBot="1"/>
    <row r="2" spans="2:9" ht="30" customHeight="1" thickBot="1">
      <c r="C2" s="93" t="s">
        <v>100</v>
      </c>
      <c r="D2" s="94"/>
      <c r="E2" s="94"/>
      <c r="F2" s="94"/>
      <c r="G2" s="94"/>
      <c r="H2" s="94"/>
      <c r="I2" s="95"/>
    </row>
    <row r="3" spans="2:9" ht="30" customHeight="1">
      <c r="E3" s="45" t="s">
        <v>76</v>
      </c>
      <c r="F3" s="38"/>
      <c r="G3" s="6"/>
      <c r="H3" s="17" t="s">
        <v>31</v>
      </c>
      <c r="I3" s="5">
        <f>SUM(I9:I54)</f>
        <v>0</v>
      </c>
    </row>
    <row r="4" spans="2:9" ht="30" customHeight="1">
      <c r="E4" s="46" t="s">
        <v>34</v>
      </c>
      <c r="F4" s="39"/>
      <c r="G4" s="3"/>
      <c r="H4" s="18">
        <v>0.21</v>
      </c>
      <c r="I4" s="5">
        <f>+H4*I3</f>
        <v>0</v>
      </c>
    </row>
    <row r="5" spans="2:9" ht="30" customHeight="1" thickBot="1">
      <c r="E5" s="33" t="s">
        <v>33</v>
      </c>
      <c r="F5" s="2"/>
      <c r="G5" s="4"/>
      <c r="H5" s="17" t="s">
        <v>32</v>
      </c>
      <c r="I5" s="5">
        <f>+I4+I3</f>
        <v>0</v>
      </c>
    </row>
    <row r="6" spans="2:9" ht="30" customHeight="1" thickBot="1">
      <c r="C6" s="96" t="s">
        <v>0</v>
      </c>
      <c r="D6" s="97"/>
      <c r="E6" s="97"/>
      <c r="F6" s="97"/>
      <c r="G6" s="97"/>
      <c r="H6" s="97"/>
      <c r="I6" s="98"/>
    </row>
    <row r="7" spans="2:9" ht="30" customHeight="1" thickBot="1">
      <c r="C7" s="23" t="s">
        <v>1</v>
      </c>
      <c r="D7" s="23"/>
      <c r="E7" s="23"/>
      <c r="F7" s="23"/>
      <c r="G7" s="23"/>
      <c r="H7" s="23"/>
      <c r="I7" s="23"/>
    </row>
    <row r="8" spans="2:9" ht="30" customHeight="1" thickBot="1">
      <c r="C8" s="24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29</v>
      </c>
      <c r="I8" s="24" t="s">
        <v>30</v>
      </c>
    </row>
    <row r="9" spans="2:9" ht="30" customHeight="1">
      <c r="B9" s="1">
        <v>1</v>
      </c>
      <c r="C9" s="19">
        <v>666519228030</v>
      </c>
      <c r="D9" s="20" t="s">
        <v>39</v>
      </c>
      <c r="E9" s="20" t="s">
        <v>38</v>
      </c>
      <c r="F9" s="21">
        <v>1691.3</v>
      </c>
      <c r="G9" s="22">
        <v>3045</v>
      </c>
      <c r="H9" s="82"/>
      <c r="I9" s="21">
        <f t="shared" ref="I9:I16" si="0">+H9*F9</f>
        <v>0</v>
      </c>
    </row>
    <row r="10" spans="2:9" ht="30" customHeight="1">
      <c r="B10" s="1">
        <v>2</v>
      </c>
      <c r="C10" s="7">
        <v>666519225008</v>
      </c>
      <c r="D10" s="8" t="s">
        <v>40</v>
      </c>
      <c r="E10" s="8" t="s">
        <v>7</v>
      </c>
      <c r="F10" s="9">
        <v>1920.57</v>
      </c>
      <c r="G10" s="10">
        <v>3458</v>
      </c>
      <c r="H10" s="83"/>
      <c r="I10" s="9">
        <f t="shared" si="0"/>
        <v>0</v>
      </c>
    </row>
    <row r="11" spans="2:9" ht="30" customHeight="1">
      <c r="B11" s="1">
        <v>3</v>
      </c>
      <c r="C11" s="11">
        <v>666519225428</v>
      </c>
      <c r="D11" s="8" t="s">
        <v>41</v>
      </c>
      <c r="E11" s="8" t="s">
        <v>35</v>
      </c>
      <c r="F11" s="12">
        <v>2014.65</v>
      </c>
      <c r="G11" s="13">
        <v>3627</v>
      </c>
      <c r="H11" s="78"/>
      <c r="I11" s="12">
        <f t="shared" si="0"/>
        <v>0</v>
      </c>
    </row>
    <row r="12" spans="2:9" ht="30" customHeight="1">
      <c r="B12" s="1">
        <v>5</v>
      </c>
      <c r="C12" s="11">
        <v>666519225305</v>
      </c>
      <c r="D12" s="8" t="s">
        <v>42</v>
      </c>
      <c r="E12" s="8" t="s">
        <v>8</v>
      </c>
      <c r="F12" s="12">
        <v>3855.93</v>
      </c>
      <c r="G12" s="13">
        <v>6941</v>
      </c>
      <c r="H12" s="78"/>
      <c r="I12" s="12">
        <f t="shared" si="0"/>
        <v>0</v>
      </c>
    </row>
    <row r="13" spans="2:9" ht="30" customHeight="1">
      <c r="B13" s="1">
        <v>6</v>
      </c>
      <c r="C13" s="15">
        <v>666519225954</v>
      </c>
      <c r="D13" s="8" t="s">
        <v>43</v>
      </c>
      <c r="E13" s="8" t="s">
        <v>9</v>
      </c>
      <c r="F13" s="12">
        <v>4030.65</v>
      </c>
      <c r="G13" s="13">
        <v>7255</v>
      </c>
      <c r="H13" s="78"/>
      <c r="I13" s="12">
        <f t="shared" si="0"/>
        <v>0</v>
      </c>
    </row>
    <row r="14" spans="2:9" ht="30" customHeight="1">
      <c r="B14" s="1">
        <v>7</v>
      </c>
      <c r="C14" s="47">
        <v>666519225961</v>
      </c>
      <c r="D14" s="48" t="s">
        <v>44</v>
      </c>
      <c r="E14" s="48" t="s">
        <v>10</v>
      </c>
      <c r="F14" s="49">
        <v>4030.65</v>
      </c>
      <c r="G14" s="50">
        <v>7255</v>
      </c>
      <c r="H14" s="84"/>
      <c r="I14" s="49">
        <f t="shared" si="0"/>
        <v>0</v>
      </c>
    </row>
    <row r="15" spans="2:9" ht="30" customHeight="1">
      <c r="B15" s="1">
        <v>8</v>
      </c>
      <c r="C15" s="11">
        <v>666519225459</v>
      </c>
      <c r="D15" s="8" t="s">
        <v>45</v>
      </c>
      <c r="E15" s="8" t="s">
        <v>36</v>
      </c>
      <c r="F15" s="12">
        <v>4030.65</v>
      </c>
      <c r="G15" s="13">
        <v>7255</v>
      </c>
      <c r="H15" s="78"/>
      <c r="I15" s="12">
        <f t="shared" si="0"/>
        <v>0</v>
      </c>
    </row>
    <row r="16" spans="2:9" ht="30" customHeight="1" thickBot="1">
      <c r="B16" s="1">
        <v>9</v>
      </c>
      <c r="C16" s="53">
        <v>666519225466</v>
      </c>
      <c r="D16" s="55" t="s">
        <v>46</v>
      </c>
      <c r="E16" s="55" t="s">
        <v>37</v>
      </c>
      <c r="F16" s="54">
        <v>4030.65</v>
      </c>
      <c r="G16" s="57">
        <v>7255</v>
      </c>
      <c r="H16" s="85"/>
      <c r="I16" s="54">
        <f t="shared" si="0"/>
        <v>0</v>
      </c>
    </row>
    <row r="17" spans="2:9" ht="30" customHeight="1" thickBot="1">
      <c r="C17" s="24" t="s">
        <v>2</v>
      </c>
      <c r="D17" s="24" t="s">
        <v>3</v>
      </c>
      <c r="E17" s="24" t="s">
        <v>11</v>
      </c>
      <c r="F17" s="24" t="s">
        <v>5</v>
      </c>
      <c r="G17" s="24" t="s">
        <v>6</v>
      </c>
      <c r="H17" s="86"/>
      <c r="I17" s="24"/>
    </row>
    <row r="18" spans="2:9" ht="30" customHeight="1">
      <c r="B18" s="1">
        <v>10</v>
      </c>
      <c r="C18" s="28">
        <v>666519220201</v>
      </c>
      <c r="D18" s="20" t="s">
        <v>47</v>
      </c>
      <c r="E18" s="20" t="s">
        <v>12</v>
      </c>
      <c r="F18" s="29">
        <v>1192.8</v>
      </c>
      <c r="G18" s="30">
        <v>2147</v>
      </c>
      <c r="H18" s="87"/>
      <c r="I18" s="29">
        <f>+H18*F18</f>
        <v>0</v>
      </c>
    </row>
    <row r="19" spans="2:9" ht="30" customHeight="1">
      <c r="B19" s="1">
        <v>11</v>
      </c>
      <c r="C19" s="14">
        <v>666519220225</v>
      </c>
      <c r="D19" s="8" t="s">
        <v>48</v>
      </c>
      <c r="E19" s="8" t="s">
        <v>68</v>
      </c>
      <c r="F19" s="29">
        <v>1192.8</v>
      </c>
      <c r="G19" s="30">
        <v>2147</v>
      </c>
      <c r="H19" s="78"/>
      <c r="I19" s="12">
        <f>+H19*F19</f>
        <v>0</v>
      </c>
    </row>
    <row r="20" spans="2:9" ht="30" customHeight="1" thickBot="1">
      <c r="B20" s="1">
        <v>12</v>
      </c>
      <c r="C20" s="25">
        <v>666519220249</v>
      </c>
      <c r="D20" s="26" t="s">
        <v>49</v>
      </c>
      <c r="E20" s="26" t="s">
        <v>69</v>
      </c>
      <c r="F20" s="29">
        <v>1192.8</v>
      </c>
      <c r="G20" s="30">
        <v>2147</v>
      </c>
      <c r="H20" s="88"/>
      <c r="I20" s="27">
        <f>+H20*F20</f>
        <v>0</v>
      </c>
    </row>
    <row r="21" spans="2:9" ht="30" customHeight="1" thickBot="1">
      <c r="C21" s="24" t="s">
        <v>2</v>
      </c>
      <c r="D21" s="24" t="s">
        <v>3</v>
      </c>
      <c r="E21" s="24" t="s">
        <v>13</v>
      </c>
      <c r="F21" s="24" t="s">
        <v>5</v>
      </c>
      <c r="G21" s="24" t="s">
        <v>6</v>
      </c>
      <c r="H21" s="86"/>
      <c r="I21" s="24"/>
    </row>
    <row r="22" spans="2:9" ht="30" customHeight="1">
      <c r="B22" s="1">
        <v>13</v>
      </c>
      <c r="C22" s="99">
        <v>666519330788</v>
      </c>
      <c r="D22" s="100" t="s">
        <v>50</v>
      </c>
      <c r="E22" s="100" t="s">
        <v>51</v>
      </c>
      <c r="F22" s="76">
        <v>798.6</v>
      </c>
      <c r="G22" s="77">
        <v>1437</v>
      </c>
      <c r="H22" s="101"/>
      <c r="I22" s="76">
        <f t="shared" ref="I22:I37" si="1">+H22*F22</f>
        <v>0</v>
      </c>
    </row>
    <row r="23" spans="2:9" ht="30" customHeight="1">
      <c r="B23" s="1">
        <v>15</v>
      </c>
      <c r="C23" s="14">
        <v>666519641488</v>
      </c>
      <c r="D23" s="8" t="s">
        <v>52</v>
      </c>
      <c r="E23" s="8" t="s">
        <v>14</v>
      </c>
      <c r="F23" s="29">
        <v>1029</v>
      </c>
      <c r="G23" s="30">
        <v>1851</v>
      </c>
      <c r="H23" s="78"/>
      <c r="I23" s="12">
        <f t="shared" si="1"/>
        <v>0</v>
      </c>
    </row>
    <row r="24" spans="2:9" ht="30" customHeight="1">
      <c r="C24" s="75">
        <v>666519330689</v>
      </c>
      <c r="D24" s="59" t="s">
        <v>78</v>
      </c>
      <c r="E24" s="59" t="s">
        <v>79</v>
      </c>
      <c r="F24" s="60">
        <v>1190</v>
      </c>
      <c r="G24" s="58">
        <v>2142</v>
      </c>
      <c r="H24" s="79"/>
      <c r="I24" s="61">
        <f t="shared" si="1"/>
        <v>0</v>
      </c>
    </row>
    <row r="25" spans="2:9" ht="30" customHeight="1">
      <c r="B25" s="1">
        <v>16</v>
      </c>
      <c r="C25" s="14">
        <v>666519641440</v>
      </c>
      <c r="D25" s="8" t="s">
        <v>53</v>
      </c>
      <c r="E25" s="8" t="s">
        <v>17</v>
      </c>
      <c r="F25" s="29">
        <v>1029</v>
      </c>
      <c r="G25" s="30">
        <v>1851</v>
      </c>
      <c r="H25" s="78"/>
      <c r="I25" s="12">
        <f t="shared" si="1"/>
        <v>0</v>
      </c>
    </row>
    <row r="26" spans="2:9" ht="30" customHeight="1">
      <c r="C26" s="75">
        <v>666519330665</v>
      </c>
      <c r="D26" s="59" t="s">
        <v>80</v>
      </c>
      <c r="E26" s="59" t="s">
        <v>83</v>
      </c>
      <c r="F26" s="60">
        <v>1190</v>
      </c>
      <c r="G26" s="58">
        <v>2142</v>
      </c>
      <c r="H26" s="79"/>
      <c r="I26" s="61">
        <f t="shared" si="1"/>
        <v>0</v>
      </c>
    </row>
    <row r="27" spans="2:9" ht="30" customHeight="1">
      <c r="B27" s="1">
        <v>17</v>
      </c>
      <c r="C27" s="14">
        <v>666519330801</v>
      </c>
      <c r="D27" s="8" t="s">
        <v>54</v>
      </c>
      <c r="E27" s="8" t="s">
        <v>55</v>
      </c>
      <c r="F27" s="29">
        <v>799</v>
      </c>
      <c r="G27" s="30">
        <v>1437</v>
      </c>
      <c r="H27" s="78"/>
      <c r="I27" s="12">
        <f t="shared" si="1"/>
        <v>0</v>
      </c>
    </row>
    <row r="28" spans="2:9" ht="30" customHeight="1">
      <c r="B28" s="1">
        <v>19</v>
      </c>
      <c r="C28" s="14">
        <v>666519641501</v>
      </c>
      <c r="D28" s="8" t="s">
        <v>56</v>
      </c>
      <c r="E28" s="8" t="s">
        <v>15</v>
      </c>
      <c r="F28" s="29">
        <v>1029</v>
      </c>
      <c r="G28" s="30">
        <v>1851</v>
      </c>
      <c r="H28" s="78"/>
      <c r="I28" s="12">
        <f t="shared" si="1"/>
        <v>0</v>
      </c>
    </row>
    <row r="29" spans="2:9" ht="30" customHeight="1">
      <c r="C29" s="75">
        <v>666519330698</v>
      </c>
      <c r="D29" s="59" t="s">
        <v>81</v>
      </c>
      <c r="E29" s="59" t="s">
        <v>82</v>
      </c>
      <c r="F29" s="60">
        <v>1190</v>
      </c>
      <c r="G29" s="58">
        <v>2142</v>
      </c>
      <c r="H29" s="79"/>
      <c r="I29" s="61">
        <f t="shared" si="1"/>
        <v>0</v>
      </c>
    </row>
    <row r="30" spans="2:9" ht="30" customHeight="1">
      <c r="B30" s="1">
        <v>20</v>
      </c>
      <c r="C30" s="14">
        <v>666519641464</v>
      </c>
      <c r="D30" s="8" t="s">
        <v>57</v>
      </c>
      <c r="E30" s="8" t="s">
        <v>18</v>
      </c>
      <c r="F30" s="29">
        <v>1029</v>
      </c>
      <c r="G30" s="30">
        <v>1851</v>
      </c>
      <c r="H30" s="78"/>
      <c r="I30" s="12">
        <f t="shared" si="1"/>
        <v>0</v>
      </c>
    </row>
    <row r="31" spans="2:9" ht="30" customHeight="1">
      <c r="C31" s="75">
        <v>666519330672</v>
      </c>
      <c r="D31" s="59" t="s">
        <v>84</v>
      </c>
      <c r="E31" s="59" t="s">
        <v>85</v>
      </c>
      <c r="F31" s="60">
        <v>1190</v>
      </c>
      <c r="G31" s="58">
        <v>2142</v>
      </c>
      <c r="H31" s="79"/>
      <c r="I31" s="61">
        <f t="shared" si="1"/>
        <v>0</v>
      </c>
    </row>
    <row r="32" spans="2:9" ht="30" customHeight="1">
      <c r="B32" s="1">
        <v>21</v>
      </c>
      <c r="C32" s="51">
        <v>666519641587</v>
      </c>
      <c r="D32" s="48" t="s">
        <v>58</v>
      </c>
      <c r="E32" s="48" t="s">
        <v>16</v>
      </c>
      <c r="F32" s="76">
        <v>1029</v>
      </c>
      <c r="G32" s="77">
        <v>1851</v>
      </c>
      <c r="H32" s="84"/>
      <c r="I32" s="49">
        <f t="shared" si="1"/>
        <v>0</v>
      </c>
    </row>
    <row r="33" spans="2:12" ht="30" customHeight="1">
      <c r="C33" s="75">
        <v>666519330931</v>
      </c>
      <c r="D33" s="64" t="s">
        <v>86</v>
      </c>
      <c r="E33" s="59" t="s">
        <v>87</v>
      </c>
      <c r="F33" s="65">
        <v>1190</v>
      </c>
      <c r="G33" s="62">
        <v>2142</v>
      </c>
      <c r="H33" s="80"/>
      <c r="I33" s="67">
        <f t="shared" si="1"/>
        <v>0</v>
      </c>
    </row>
    <row r="34" spans="2:12" ht="30" customHeight="1">
      <c r="C34" s="53">
        <v>666519641570</v>
      </c>
      <c r="D34" s="55" t="s">
        <v>59</v>
      </c>
      <c r="E34" s="55" t="s">
        <v>19</v>
      </c>
      <c r="F34" s="76">
        <v>1029</v>
      </c>
      <c r="G34" s="77">
        <v>1851</v>
      </c>
      <c r="H34" s="85"/>
      <c r="I34" s="49">
        <f t="shared" si="1"/>
        <v>0</v>
      </c>
    </row>
    <row r="35" spans="2:12" ht="30" customHeight="1">
      <c r="C35" s="75">
        <v>666519330924</v>
      </c>
      <c r="D35" s="64" t="s">
        <v>88</v>
      </c>
      <c r="E35" s="64" t="s">
        <v>93</v>
      </c>
      <c r="F35" s="65">
        <v>1190</v>
      </c>
      <c r="G35" s="62">
        <v>2142</v>
      </c>
      <c r="H35" s="80"/>
      <c r="I35" s="67">
        <f t="shared" si="1"/>
        <v>0</v>
      </c>
    </row>
    <row r="36" spans="2:12" ht="30" customHeight="1">
      <c r="C36" s="75">
        <v>666519330856</v>
      </c>
      <c r="D36" s="64" t="s">
        <v>89</v>
      </c>
      <c r="E36" s="64" t="s">
        <v>90</v>
      </c>
      <c r="F36" s="65">
        <v>1190</v>
      </c>
      <c r="G36" s="62">
        <v>2142</v>
      </c>
      <c r="H36" s="80"/>
      <c r="I36" s="9">
        <f t="shared" si="1"/>
        <v>0</v>
      </c>
    </row>
    <row r="37" spans="2:12" ht="30" customHeight="1" thickBot="1">
      <c r="B37" s="1">
        <v>22</v>
      </c>
      <c r="C37" s="75">
        <v>666519330863</v>
      </c>
      <c r="D37" s="64" t="s">
        <v>91</v>
      </c>
      <c r="E37" s="64" t="s">
        <v>92</v>
      </c>
      <c r="F37" s="65">
        <v>1190</v>
      </c>
      <c r="G37" s="62">
        <v>2142</v>
      </c>
      <c r="H37" s="80"/>
      <c r="I37" s="68">
        <f t="shared" si="1"/>
        <v>0</v>
      </c>
    </row>
    <row r="38" spans="2:12" ht="30" customHeight="1" thickBot="1">
      <c r="C38" s="24" t="s">
        <v>2</v>
      </c>
      <c r="D38" s="24" t="s">
        <v>3</v>
      </c>
      <c r="E38" s="24" t="s">
        <v>20</v>
      </c>
      <c r="F38" s="24" t="s">
        <v>5</v>
      </c>
      <c r="G38" s="24" t="s">
        <v>6</v>
      </c>
      <c r="H38" s="86"/>
      <c r="I38" s="24"/>
    </row>
    <row r="39" spans="2:12" ht="30" customHeight="1">
      <c r="B39" s="1">
        <v>26</v>
      </c>
      <c r="C39" s="7">
        <v>666519490109</v>
      </c>
      <c r="D39" s="8" t="s">
        <v>60</v>
      </c>
      <c r="E39" s="8" t="s">
        <v>21</v>
      </c>
      <c r="F39" s="9">
        <v>2118</v>
      </c>
      <c r="G39" s="69">
        <v>3813</v>
      </c>
      <c r="H39" s="83"/>
      <c r="I39" s="9">
        <f t="shared" ref="I39:I46" si="2">+H39*F39</f>
        <v>0</v>
      </c>
    </row>
    <row r="40" spans="2:12" ht="30" customHeight="1">
      <c r="B40" s="1">
        <v>27</v>
      </c>
      <c r="C40" s="7">
        <v>666519480155</v>
      </c>
      <c r="D40" s="8" t="s">
        <v>61</v>
      </c>
      <c r="E40" s="8" t="s">
        <v>22</v>
      </c>
      <c r="F40" s="9">
        <v>2349</v>
      </c>
      <c r="G40" s="69">
        <v>4228</v>
      </c>
      <c r="H40" s="83"/>
      <c r="I40" s="9">
        <f t="shared" si="2"/>
        <v>0</v>
      </c>
    </row>
    <row r="41" spans="2:12" ht="30" customHeight="1">
      <c r="B41" s="1">
        <v>28</v>
      </c>
      <c r="C41" s="71"/>
      <c r="D41" s="59" t="s">
        <v>94</v>
      </c>
      <c r="E41" s="59" t="s">
        <v>95</v>
      </c>
      <c r="F41" s="68">
        <v>2349</v>
      </c>
      <c r="G41" s="70">
        <v>4228</v>
      </c>
      <c r="H41" s="81"/>
      <c r="I41" s="68">
        <f t="shared" si="2"/>
        <v>0</v>
      </c>
    </row>
    <row r="42" spans="2:12" ht="30" customHeight="1">
      <c r="B42" s="1">
        <v>29</v>
      </c>
      <c r="C42" s="31">
        <v>666519490307</v>
      </c>
      <c r="D42" s="26" t="s">
        <v>62</v>
      </c>
      <c r="E42" s="26" t="s">
        <v>23</v>
      </c>
      <c r="F42" s="32">
        <v>2349</v>
      </c>
      <c r="G42" s="72">
        <v>4228</v>
      </c>
      <c r="H42" s="89"/>
      <c r="I42" s="32">
        <f t="shared" si="2"/>
        <v>0</v>
      </c>
    </row>
    <row r="43" spans="2:12" ht="30" customHeight="1">
      <c r="C43" s="63"/>
      <c r="D43" s="64" t="s">
        <v>96</v>
      </c>
      <c r="E43" s="64" t="s">
        <v>97</v>
      </c>
      <c r="F43" s="66">
        <v>2349</v>
      </c>
      <c r="G43" s="73">
        <v>4228</v>
      </c>
      <c r="H43" s="80"/>
      <c r="I43" s="66">
        <f t="shared" si="2"/>
        <v>0</v>
      </c>
    </row>
    <row r="44" spans="2:12" ht="30" customHeight="1">
      <c r="C44" s="31">
        <v>666519490680</v>
      </c>
      <c r="D44" s="8" t="s">
        <v>66</v>
      </c>
      <c r="E44" s="8" t="s">
        <v>70</v>
      </c>
      <c r="F44" s="9">
        <v>1771</v>
      </c>
      <c r="G44" s="16">
        <v>3187</v>
      </c>
      <c r="H44" s="83"/>
      <c r="I44" s="32">
        <f t="shared" si="2"/>
        <v>0</v>
      </c>
    </row>
    <row r="45" spans="2:12" ht="30" customHeight="1">
      <c r="C45" s="31">
        <v>666519490697</v>
      </c>
      <c r="D45" s="8" t="s">
        <v>71</v>
      </c>
      <c r="E45" s="8" t="s">
        <v>72</v>
      </c>
      <c r="F45" s="9">
        <v>1771</v>
      </c>
      <c r="G45" s="16">
        <v>3187</v>
      </c>
      <c r="H45" s="83"/>
      <c r="I45" s="32">
        <f t="shared" si="2"/>
        <v>0</v>
      </c>
    </row>
    <row r="46" spans="2:12" ht="30" customHeight="1" thickBot="1">
      <c r="C46" s="63"/>
      <c r="D46" s="64" t="s">
        <v>98</v>
      </c>
      <c r="E46" s="64" t="s">
        <v>99</v>
      </c>
      <c r="F46" s="66">
        <v>2199</v>
      </c>
      <c r="G46" s="73">
        <v>3959</v>
      </c>
      <c r="H46" s="80"/>
      <c r="I46" s="66">
        <f t="shared" si="2"/>
        <v>0</v>
      </c>
    </row>
    <row r="47" spans="2:12" ht="30" customHeight="1" thickBot="1">
      <c r="C47" s="24" t="s">
        <v>2</v>
      </c>
      <c r="D47" s="24" t="s">
        <v>3</v>
      </c>
      <c r="E47" s="24" t="s">
        <v>24</v>
      </c>
      <c r="F47" s="24" t="s">
        <v>5</v>
      </c>
      <c r="G47" s="24" t="s">
        <v>6</v>
      </c>
      <c r="H47" s="86"/>
      <c r="I47" s="24"/>
    </row>
    <row r="48" spans="2:12" ht="30" customHeight="1">
      <c r="B48" s="1">
        <v>30</v>
      </c>
      <c r="C48" s="19">
        <v>666519226104</v>
      </c>
      <c r="D48" s="20" t="s">
        <v>63</v>
      </c>
      <c r="E48" s="20" t="s">
        <v>25</v>
      </c>
      <c r="F48" s="21">
        <v>6590</v>
      </c>
      <c r="G48" s="30">
        <v>11862</v>
      </c>
      <c r="H48" s="82"/>
      <c r="I48" s="21">
        <f>+H48*F48</f>
        <v>0</v>
      </c>
      <c r="L48" s="74"/>
    </row>
    <row r="49" spans="2:9" ht="30" customHeight="1" thickBot="1">
      <c r="B49" s="1">
        <v>31</v>
      </c>
      <c r="C49" s="51">
        <v>666519221161</v>
      </c>
      <c r="D49" s="48" t="s">
        <v>64</v>
      </c>
      <c r="E49" s="48" t="s">
        <v>26</v>
      </c>
      <c r="F49" s="49"/>
      <c r="G49" s="52"/>
      <c r="H49" s="84"/>
      <c r="I49" s="49">
        <f>+H49*F49</f>
        <v>0</v>
      </c>
    </row>
    <row r="50" spans="2:9" ht="30" customHeight="1" thickBot="1">
      <c r="C50" s="24" t="s">
        <v>2</v>
      </c>
      <c r="D50" s="24" t="s">
        <v>3</v>
      </c>
      <c r="E50" s="24" t="s">
        <v>27</v>
      </c>
      <c r="F50" s="24" t="s">
        <v>5</v>
      </c>
      <c r="G50" s="24" t="s">
        <v>6</v>
      </c>
      <c r="H50" s="86"/>
      <c r="I50" s="24"/>
    </row>
    <row r="51" spans="2:9" ht="30" customHeight="1">
      <c r="B51" s="1">
        <v>32</v>
      </c>
      <c r="C51" s="34">
        <v>666519226470</v>
      </c>
      <c r="D51" s="35" t="s">
        <v>65</v>
      </c>
      <c r="E51" s="35" t="s">
        <v>28</v>
      </c>
      <c r="F51" s="36">
        <v>8590</v>
      </c>
      <c r="G51" s="37">
        <v>15642</v>
      </c>
      <c r="H51" s="90"/>
      <c r="I51" s="36">
        <f>+H51*F51</f>
        <v>0</v>
      </c>
    </row>
    <row r="52" spans="2:9" ht="30" customHeight="1" thickBot="1">
      <c r="C52" s="41" t="s">
        <v>2</v>
      </c>
      <c r="D52" s="35"/>
      <c r="E52" s="40" t="s">
        <v>67</v>
      </c>
      <c r="F52" s="36"/>
      <c r="G52" s="37"/>
      <c r="H52" s="90"/>
      <c r="I52" s="36"/>
    </row>
    <row r="53" spans="2:9" ht="30" customHeight="1" thickBot="1">
      <c r="C53" s="34">
        <v>666519222403</v>
      </c>
      <c r="D53" s="42" t="s">
        <v>73</v>
      </c>
      <c r="E53" s="42" t="s">
        <v>77</v>
      </c>
      <c r="F53" s="36">
        <v>7100</v>
      </c>
      <c r="G53" s="37">
        <v>12780</v>
      </c>
      <c r="H53" s="91"/>
      <c r="I53" s="43">
        <f>+H53*F53</f>
        <v>0</v>
      </c>
    </row>
    <row r="54" spans="2:9" ht="30" customHeight="1">
      <c r="C54" s="34">
        <v>666519222397</v>
      </c>
      <c r="D54" s="8" t="s">
        <v>74</v>
      </c>
      <c r="E54" s="8" t="s">
        <v>75</v>
      </c>
      <c r="F54" s="44">
        <v>4299</v>
      </c>
      <c r="G54" s="56">
        <v>7739</v>
      </c>
      <c r="H54" s="92"/>
      <c r="I54" s="43">
        <f t="shared" ref="I54" si="3">+H54*F54</f>
        <v>0</v>
      </c>
    </row>
    <row r="55" spans="2:9" ht="30" customHeight="1"/>
    <row r="56" spans="2:9" ht="30" customHeight="1"/>
    <row r="57" spans="2:9" ht="30" customHeight="1"/>
    <row r="58" spans="2:9" ht="30" customHeight="1"/>
  </sheetData>
  <mergeCells count="2">
    <mergeCell ref="C2:I2"/>
    <mergeCell ref="C6:I6"/>
  </mergeCells>
  <hyperlinks>
    <hyperlink ref="E5" r:id="rId1"/>
    <hyperlink ref="E4" r:id="rId2"/>
  </hyperlinks>
  <pageMargins left="0.23622047244094491" right="0.23622047244094491" top="0.74803149606299213" bottom="0.74803149606299213" header="0.31496062992125984" footer="0.31496062992125984"/>
  <pageSetup paperSize="9" scale="50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Precios Marzo 2019</vt:lpstr>
      <vt:lpstr>'Lista de Precios Marzo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Roberto</cp:lastModifiedBy>
  <cp:lastPrinted>2020-06-06T18:59:51Z</cp:lastPrinted>
  <dcterms:created xsi:type="dcterms:W3CDTF">2019-01-25T19:10:14Z</dcterms:created>
  <dcterms:modified xsi:type="dcterms:W3CDTF">2023-04-19T15:49:26Z</dcterms:modified>
</cp:coreProperties>
</file>