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9615" windowWidth="15480" windowHeight="5610" tabRatio="500" activeTab="0"/>
  </bookViews>
  <sheets>
    <sheet name="RESUMIDA VIGENTE" sheetId="1" r:id="rId1"/>
  </sheets>
  <definedNames>
    <definedName name="_xlnm.Print_Area" localSheetId="0">'RESUMIDA VIGENTE'!$A$1:$U$23</definedName>
  </definedNames>
  <calcPr fullCalcOnLoad="1"/>
</workbook>
</file>

<file path=xl/sharedStrings.xml><?xml version="1.0" encoding="utf-8"?>
<sst xmlns="http://schemas.openxmlformats.org/spreadsheetml/2006/main" count="61" uniqueCount="59">
  <si>
    <t>PVP</t>
  </si>
  <si>
    <t>PM + IVA</t>
  </si>
  <si>
    <t>VELA PILAR CUADRADA 7x5</t>
  </si>
  <si>
    <t>VELA PILAR CUADRADA 8x8</t>
  </si>
  <si>
    <t>TEALIGHT X 6</t>
  </si>
  <si>
    <t>GARDENIA</t>
  </si>
  <si>
    <t>CLASSIC</t>
  </si>
  <si>
    <t>VAINILLA</t>
  </si>
  <si>
    <t>VERBENA</t>
  </si>
  <si>
    <t>BOLSA REGALO JAB LIQ + BODY+</t>
  </si>
  <si>
    <t>EXPRESO:</t>
  </si>
  <si>
    <t>PASSION</t>
  </si>
  <si>
    <t>HARMONY</t>
  </si>
  <si>
    <t>FRESH</t>
  </si>
  <si>
    <t>ROSE</t>
  </si>
  <si>
    <t>LOVE</t>
  </si>
  <si>
    <t>PURE</t>
  </si>
  <si>
    <t>FOREVER</t>
  </si>
  <si>
    <t>PRODUCTO</t>
  </si>
  <si>
    <t>SAHUMERIO</t>
  </si>
  <si>
    <t>LAVENDER</t>
  </si>
  <si>
    <t>LEMON</t>
  </si>
  <si>
    <t>VELA PILAR CUADRADA 8x15</t>
  </si>
  <si>
    <t>COSTO COM</t>
  </si>
  <si>
    <r>
      <t>CA</t>
    </r>
    <r>
      <rPr>
        <b/>
        <sz val="12"/>
        <rFont val="Arial"/>
        <family val="2"/>
      </rPr>
      <t>CANT</t>
    </r>
    <r>
      <rPr>
        <b/>
        <sz val="12"/>
        <color indexed="9"/>
        <rFont val="Arial"/>
        <family val="2"/>
      </rPr>
      <t>NCC</t>
    </r>
  </si>
  <si>
    <t>PRESUP.</t>
  </si>
  <si>
    <t>CODIGO</t>
  </si>
  <si>
    <t>NC105</t>
  </si>
  <si>
    <t>NC106</t>
  </si>
  <si>
    <t>NC104</t>
  </si>
  <si>
    <t>NV110</t>
  </si>
  <si>
    <t>NC100</t>
  </si>
  <si>
    <t>NV112</t>
  </si>
  <si>
    <t>NC102</t>
  </si>
  <si>
    <t>NC103</t>
  </si>
  <si>
    <t>NC121</t>
  </si>
  <si>
    <t>NC101</t>
  </si>
  <si>
    <t>NV111</t>
  </si>
  <si>
    <t>NV120</t>
  </si>
  <si>
    <t>NV121</t>
  </si>
  <si>
    <t>NV123</t>
  </si>
  <si>
    <t>TOTAL S/IVA</t>
  </si>
  <si>
    <t>BEMAR DISTRIBUIDORA</t>
  </si>
  <si>
    <t>info@bemardistribuidora.com.ar</t>
  </si>
  <si>
    <t>www.bemardistribuidora.com.ar</t>
  </si>
  <si>
    <r>
      <t>CLIENTE:</t>
    </r>
    <r>
      <rPr>
        <b/>
        <u val="single"/>
        <sz val="16"/>
        <rFont val="Arial"/>
        <family val="2"/>
      </rPr>
      <t xml:space="preserve">                                                                                                                                         </t>
    </r>
  </si>
  <si>
    <r>
      <t>DOMICILIO:</t>
    </r>
    <r>
      <rPr>
        <b/>
        <u val="single"/>
        <sz val="16"/>
        <rFont val="Arial"/>
        <family val="2"/>
      </rPr>
      <t xml:space="preserve">                                                                                                                                               </t>
    </r>
  </si>
  <si>
    <r>
      <t>AROMATIZADOR TEXTIL 500 CM</t>
    </r>
    <r>
      <rPr>
        <vertAlign val="superscript"/>
        <sz val="18"/>
        <rFont val="Arial"/>
        <family val="2"/>
      </rPr>
      <t>3</t>
    </r>
    <r>
      <rPr>
        <sz val="18"/>
        <rFont val="Arial"/>
        <family val="2"/>
      </rPr>
      <t xml:space="preserve"> GATILLO</t>
    </r>
  </si>
  <si>
    <r>
      <t>AROMATIZADOR TEXTIL 500 CM</t>
    </r>
    <r>
      <rPr>
        <vertAlign val="superscript"/>
        <sz val="18"/>
        <rFont val="Arial"/>
        <family val="2"/>
      </rPr>
      <t xml:space="preserve">3 </t>
    </r>
    <r>
      <rPr>
        <sz val="18"/>
        <rFont val="Arial"/>
        <family val="2"/>
      </rPr>
      <t>REP.</t>
    </r>
  </si>
  <si>
    <r>
      <t>AROMATIZADOR 100 CM</t>
    </r>
    <r>
      <rPr>
        <vertAlign val="superscript"/>
        <sz val="18"/>
        <rFont val="Arial"/>
        <family val="2"/>
      </rPr>
      <t>3</t>
    </r>
  </si>
  <si>
    <r>
      <t>ACEITE 10 CM</t>
    </r>
    <r>
      <rPr>
        <vertAlign val="superscript"/>
        <sz val="18"/>
        <rFont val="Arial"/>
        <family val="2"/>
      </rPr>
      <t>3</t>
    </r>
  </si>
  <si>
    <r>
      <t>BODY SPLASH 125 CM</t>
    </r>
    <r>
      <rPr>
        <vertAlign val="superscript"/>
        <sz val="18"/>
        <rFont val="Arial"/>
        <family val="2"/>
      </rPr>
      <t>3</t>
    </r>
  </si>
  <si>
    <r>
      <t>DIFUSOR 300 CM</t>
    </r>
    <r>
      <rPr>
        <vertAlign val="superscript"/>
        <sz val="18"/>
        <rFont val="Arial"/>
        <family val="2"/>
      </rPr>
      <t>3</t>
    </r>
  </si>
  <si>
    <r>
      <t>JABÓN LÍQUIDO 350 CM</t>
    </r>
    <r>
      <rPr>
        <vertAlign val="superscript"/>
        <sz val="18"/>
        <rFont val="Arial"/>
        <family val="2"/>
      </rPr>
      <t>3</t>
    </r>
  </si>
  <si>
    <r>
      <t>JABÓN LÍQUIDO 350 CM</t>
    </r>
    <r>
      <rPr>
        <vertAlign val="superscript"/>
        <sz val="18"/>
        <rFont val="Arial"/>
        <family val="2"/>
      </rPr>
      <t>3</t>
    </r>
    <r>
      <rPr>
        <sz val="18"/>
        <rFont val="Arial"/>
        <family val="2"/>
      </rPr>
      <t xml:space="preserve"> REP.</t>
    </r>
  </si>
  <si>
    <t>CANT</t>
  </si>
  <si>
    <t>VIGENCIA JULIO 2022</t>
  </si>
  <si>
    <t xml:space="preserve">  WHATSAPP  1158056413 - 4794-5629/4711-7846</t>
  </si>
  <si>
    <t>AGOT</t>
  </si>
</sst>
</file>

<file path=xl/styles.xml><?xml version="1.0" encoding="utf-8"?>
<styleSheet xmlns="http://schemas.openxmlformats.org/spreadsheetml/2006/main">
  <numFmts count="4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1009]#,##0.00"/>
    <numFmt numFmtId="187" formatCode="[$$-2C0A]\ #,##0.00"/>
    <numFmt numFmtId="188" formatCode="_ * #,##0_ ;_ * \-#,##0_ ;_ * &quot;-&quot;??_ ;_ @_ "/>
    <numFmt numFmtId="189" formatCode="#,##0_ ;\-#,##0\ "/>
    <numFmt numFmtId="190" formatCode="&quot;$&quot;\ #,##0.00"/>
    <numFmt numFmtId="191" formatCode="[$-C0A]dddd\,\ dd&quot; de &quot;mmmm&quot; de &quot;yyyy"/>
    <numFmt numFmtId="192" formatCode="0.0"/>
    <numFmt numFmtId="193" formatCode="0.000E+00"/>
    <numFmt numFmtId="194" formatCode="0.000"/>
    <numFmt numFmtId="195" formatCode="[$-F800]dddd\,\ mmmm\ dd\,\ yyyy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[$-2C0A]dddd\,\ d\ &quot;de&quot;\ mmmm\ &quot;de&quot;\ yyyy"/>
    <numFmt numFmtId="201" formatCode="[$-2C0A]dddd\,\ dd&quot; de &quot;mmmm&quot; de &quot;yyyy"/>
    <numFmt numFmtId="202" formatCode="[$-2C0A]hh:mm:ss\ AM/PM"/>
  </numFmts>
  <fonts count="5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8"/>
      <name val="Courier New"/>
      <family val="3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color indexed="9"/>
      <name val="Arial"/>
      <family val="2"/>
    </font>
    <font>
      <b/>
      <u val="single"/>
      <sz val="16"/>
      <name val="Arial"/>
      <family val="2"/>
    </font>
    <font>
      <u val="single"/>
      <sz val="16"/>
      <color indexed="12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vertAlign val="superscript"/>
      <sz val="18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Verdan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Verdan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8"/>
      <color theme="1" tint="0.49998000264167786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7D64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656A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18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7" fillId="34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6" fontId="13" fillId="0" borderId="15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57" fillId="35" borderId="15" xfId="0" applyFont="1" applyFill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16" fillId="0" borderId="0" xfId="45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11" fillId="35" borderId="19" xfId="0" applyFont="1" applyFill="1" applyBorder="1" applyAlignment="1">
      <alignment vertical="center" wrapText="1"/>
    </xf>
    <xf numFmtId="0" fontId="57" fillId="36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14" fontId="11" fillId="37" borderId="0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186" fontId="17" fillId="0" borderId="23" xfId="0" applyNumberFormat="1" applyFont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left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186" fontId="13" fillId="0" borderId="16" xfId="0" applyNumberFormat="1" applyFont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35" borderId="19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38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wrapText="1"/>
    </xf>
    <xf numFmtId="0" fontId="17" fillId="38" borderId="19" xfId="0" applyNumberFormat="1" applyFont="1" applyFill="1" applyBorder="1" applyAlignment="1">
      <alignment horizontal="center" vertical="center"/>
    </xf>
    <xf numFmtId="0" fontId="17" fillId="35" borderId="20" xfId="0" applyNumberFormat="1" applyFont="1" applyFill="1" applyBorder="1" applyAlignment="1">
      <alignment horizontal="center" vertical="center"/>
    </xf>
    <xf numFmtId="0" fontId="17" fillId="38" borderId="13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86" fontId="20" fillId="0" borderId="23" xfId="0" applyNumberFormat="1" applyFont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 wrapText="1"/>
    </xf>
    <xf numFmtId="186" fontId="13" fillId="0" borderId="11" xfId="0" applyNumberFormat="1" applyFont="1" applyBorder="1" applyAlignment="1">
      <alignment horizontal="center" vertical="center"/>
    </xf>
    <xf numFmtId="0" fontId="17" fillId="35" borderId="16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58" fillId="39" borderId="20" xfId="0" applyNumberFormat="1" applyFont="1" applyFill="1" applyBorder="1" applyAlignment="1">
      <alignment horizontal="center" vertical="center"/>
    </xf>
    <xf numFmtId="0" fontId="17" fillId="39" borderId="15" xfId="0" applyNumberFormat="1" applyFont="1" applyFill="1" applyBorder="1" applyAlignment="1">
      <alignment horizontal="center" vertical="center" wrapText="1"/>
    </xf>
    <xf numFmtId="0" fontId="17" fillId="39" borderId="24" xfId="0" applyNumberFormat="1" applyFont="1" applyFill="1" applyBorder="1" applyAlignment="1">
      <alignment horizontal="center" vertical="center"/>
    </xf>
    <xf numFmtId="0" fontId="17" fillId="39" borderId="25" xfId="0" applyNumberFormat="1" applyFont="1" applyFill="1" applyBorder="1" applyAlignment="1">
      <alignment horizontal="center" vertical="center"/>
    </xf>
    <xf numFmtId="0" fontId="17" fillId="39" borderId="20" xfId="0" applyNumberFormat="1" applyFont="1" applyFill="1" applyBorder="1" applyAlignment="1">
      <alignment horizontal="center" vertical="center"/>
    </xf>
    <xf numFmtId="0" fontId="17" fillId="39" borderId="26" xfId="0" applyNumberFormat="1" applyFont="1" applyFill="1" applyBorder="1" applyAlignment="1">
      <alignment horizontal="center" vertical="center"/>
    </xf>
    <xf numFmtId="0" fontId="18" fillId="35" borderId="16" xfId="0" applyNumberFormat="1" applyFont="1" applyFill="1" applyBorder="1" applyAlignment="1">
      <alignment horizontal="center" vertical="center"/>
    </xf>
    <xf numFmtId="0" fontId="17" fillId="39" borderId="13" xfId="0" applyNumberFormat="1" applyFont="1" applyFill="1" applyBorder="1" applyAlignment="1">
      <alignment horizontal="center" vertical="center"/>
    </xf>
    <xf numFmtId="0" fontId="17" fillId="35" borderId="13" xfId="0" applyNumberFormat="1" applyFont="1" applyFill="1" applyBorder="1" applyAlignment="1">
      <alignment horizontal="center" vertical="center"/>
    </xf>
    <xf numFmtId="0" fontId="17" fillId="35" borderId="27" xfId="0" applyNumberFormat="1" applyFont="1" applyFill="1" applyBorder="1" applyAlignment="1">
      <alignment horizontal="center" vertical="center"/>
    </xf>
    <xf numFmtId="0" fontId="57" fillId="40" borderId="28" xfId="0" applyFont="1" applyFill="1" applyBorder="1" applyAlignment="1">
      <alignment horizontal="center" vertical="center" wrapText="1"/>
    </xf>
    <xf numFmtId="0" fontId="57" fillId="41" borderId="29" xfId="0" applyFont="1" applyFill="1" applyBorder="1" applyAlignment="1">
      <alignment horizontal="center" vertical="center" wrapText="1"/>
    </xf>
    <xf numFmtId="0" fontId="57" fillId="42" borderId="30" xfId="0" applyFont="1" applyFill="1" applyBorder="1" applyAlignment="1">
      <alignment horizontal="center" vertical="center" wrapText="1"/>
    </xf>
    <xf numFmtId="0" fontId="57" fillId="43" borderId="31" xfId="0" applyFont="1" applyFill="1" applyBorder="1" applyAlignment="1">
      <alignment horizontal="center" vertical="center" wrapText="1"/>
    </xf>
    <xf numFmtId="0" fontId="57" fillId="44" borderId="32" xfId="0" applyFont="1" applyFill="1" applyBorder="1" applyAlignment="1">
      <alignment horizontal="center" vertical="center" wrapText="1"/>
    </xf>
    <xf numFmtId="0" fontId="57" fillId="15" borderId="30" xfId="0" applyFont="1" applyFill="1" applyBorder="1" applyAlignment="1">
      <alignment horizontal="center" vertical="center" wrapText="1"/>
    </xf>
    <xf numFmtId="0" fontId="57" fillId="24" borderId="30" xfId="0" applyFont="1" applyFill="1" applyBorder="1" applyAlignment="1">
      <alignment horizontal="center" vertical="center" wrapText="1"/>
    </xf>
    <xf numFmtId="0" fontId="57" fillId="24" borderId="33" xfId="0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/>
    </xf>
    <xf numFmtId="0" fontId="17" fillId="39" borderId="16" xfId="0" applyNumberFormat="1" applyFont="1" applyFill="1" applyBorder="1" applyAlignment="1">
      <alignment horizontal="center" vertical="center"/>
    </xf>
    <xf numFmtId="0" fontId="17" fillId="38" borderId="16" xfId="0" applyNumberFormat="1" applyFont="1" applyFill="1" applyBorder="1" applyAlignment="1">
      <alignment horizontal="center" vertical="center"/>
    </xf>
    <xf numFmtId="0" fontId="17" fillId="38" borderId="16" xfId="0" applyNumberFormat="1" applyFont="1" applyFill="1" applyBorder="1" applyAlignment="1">
      <alignment horizontal="center" vertical="center" wrapText="1"/>
    </xf>
    <xf numFmtId="0" fontId="8" fillId="38" borderId="16" xfId="0" applyNumberFormat="1" applyFont="1" applyFill="1" applyBorder="1" applyAlignment="1">
      <alignment horizontal="center" vertical="center" wrapText="1"/>
    </xf>
    <xf numFmtId="0" fontId="18" fillId="38" borderId="16" xfId="0" applyNumberFormat="1" applyFont="1" applyFill="1" applyBorder="1" applyAlignment="1">
      <alignment horizontal="center" vertical="center"/>
    </xf>
    <xf numFmtId="0" fontId="18" fillId="38" borderId="16" xfId="0" applyNumberFormat="1" applyFont="1" applyFill="1" applyBorder="1" applyAlignment="1">
      <alignment horizontal="center" vertical="center" wrapText="1"/>
    </xf>
    <xf numFmtId="0" fontId="17" fillId="45" borderId="19" xfId="0" applyNumberFormat="1" applyFont="1" applyFill="1" applyBorder="1" applyAlignment="1">
      <alignment horizontal="center" vertical="center"/>
    </xf>
    <xf numFmtId="14" fontId="11" fillId="37" borderId="18" xfId="0" applyNumberFormat="1" applyFont="1" applyFill="1" applyBorder="1" applyAlignment="1">
      <alignment horizontal="center" vertical="center"/>
    </xf>
    <xf numFmtId="14" fontId="11" fillId="37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0</xdr:rowOff>
    </xdr:from>
    <xdr:ext cx="85725" cy="0"/>
    <xdr:sp fLocksText="0">
      <xdr:nvSpPr>
        <xdr:cNvPr id="1" name="Text Box 61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2" name="Text Box 61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3" name="Text Box 61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4" name="Text Box 61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" name="Text Box 62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" name="Text Box 62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7" name="Text Box 62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8" name="Text Box 62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9" name="Text Box 62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0" name="Text Box 62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1" name="Text Box 62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2" name="Text Box 62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3" name="Text Box 62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4" name="Text Box 62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5" name="Text Box 63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6" name="Text Box 63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7" name="Text Box 63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8" name="Text Box 63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9" name="Text Box 63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20" name="Text Box 63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21" name="Text Box 63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22" name="Text Box 63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23" name="Text Box 63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24" name="Text Box 63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25" name="Text Box 64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26" name="Text Box 64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27" name="Text Box 64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28" name="Text Box 64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29" name="Text Box 64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30" name="Text Box 64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31" name="Text Box 64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32" name="Text Box 64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33" name="Text Box 64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34" name="Text Box 64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35" name="Text Box 65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36" name="Text Box 65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37" name="Text Box 65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38" name="Text Box 65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39" name="Text Box 65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40" name="Text Box 65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41" name="Text Box 65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42" name="Text Box 65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43" name="Text Box 65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44" name="Text Box 65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45" name="Text Box 66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46" name="Text Box 66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47" name="Text Box 66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48" name="Text Box 66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49" name="Text Box 66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0" name="Text Box 66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1" name="Text Box 66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2" name="Text Box 66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3" name="Text Box 66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4" name="Text Box 66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5" name="Text Box 67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6" name="Text Box 67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7" name="Text Box 67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8" name="Text Box 67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9" name="Text Box 67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0" name="Text Box 67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1" name="Text Box 67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2" name="Text Box 67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3" name="Text Box 67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4" name="Text Box 67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5" name="Text Box 68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6" name="Text Box 68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7" name="Text Box 68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8" name="Text Box 68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9" name="Text Box 68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70" name="Text Box 68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71" name="Text Box 68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72" name="Text Box 68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73" name="Text Box 68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74" name="Text Box 68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75" name="Text Box 69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76" name="Text Box 69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77" name="Text Box 69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78" name="Text Box 69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79" name="Text Box 69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80" name="Text Box 69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81" name="Text Box 69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82" name="Text Box 69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83" name="Text Box 69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84" name="Text Box 69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85" name="Text Box 70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86" name="Text Box 70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87" name="Text Box 70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88" name="Text Box 70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89" name="Text Box 70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90" name="Text Box 70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91" name="Text Box 70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92" name="Text Box 70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93" name="Text Box 70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94" name="Text Box 70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95" name="Text Box 71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96" name="Text Box 71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97" name="Text Box 71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98" name="Text Box 71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99" name="Text Box 71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00" name="Text Box 71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01" name="Text Box 71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02" name="Text Box 71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03" name="Text Box 71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04" name="Text Box 71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05" name="Text Box 72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06" name="Text Box 72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07" name="Text Box 72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08" name="Text Box 72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09" name="Text Box 72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10" name="Text Box 72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11" name="Text Box 72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12" name="Text Box 72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13" name="Text Box 72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14" name="Text Box 72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15" name="Text Box 73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16" name="Text Box 73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17" name="Text Box 73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18" name="Text Box 73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19" name="Text Box 73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20" name="Text Box 73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21" name="Text Box 73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22" name="Text Box 73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123" name="Text Box 73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24" name="Text Box 73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25" name="Text Box 74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26" name="Text Box 74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27" name="Text Box 74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28" name="Text Box 74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29" name="Text Box 74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30" name="Text Box 74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31" name="Text Box 74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32" name="Text Box 74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33" name="Text Box 74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34" name="Text Box 74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35" name="Text Box 75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36" name="Text Box 75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37" name="Text Box 75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38" name="Text Box 75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39" name="Text Box 75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40" name="Text Box 75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41" name="Text Box 75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42" name="Text Box 75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43" name="Text Box 75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44" name="Text Box 75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45" name="Text Box 76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46" name="Text Box 76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47" name="Text Box 76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48" name="Text Box 76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49" name="Text Box 76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50" name="Text Box 76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51" name="Text Box 76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52" name="Text Box 76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53" name="Text Box 76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54" name="Text Box 76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55" name="Text Box 77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56" name="Text Box 77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57" name="Text Box 77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58" name="Text Box 77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59" name="Text Box 77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60" name="Text Box 77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61" name="Text Box 77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62" name="Text Box 77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63" name="Text Box 77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64" name="Text Box 77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65" name="Text Box 78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66" name="Text Box 78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67" name="Text Box 78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68" name="Text Box 78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69" name="Text Box 78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70" name="Text Box 78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71" name="Text Box 78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72" name="Text Box 78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73" name="Text Box 78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74" name="Text Box 78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75" name="Text Box 79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76" name="Text Box 79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77" name="Text Box 79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78" name="Text Box 79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79" name="Text Box 79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80" name="Text Box 79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81" name="Text Box 79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82" name="Text Box 79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83" name="Text Box 79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84" name="Text Box 79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85" name="Text Box 80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86" name="Text Box 80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87" name="Text Box 80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88" name="Text Box 80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89" name="Text Box 80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90" name="Text Box 80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91" name="Text Box 80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92" name="Text Box 80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93" name="Text Box 80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94" name="Text Box 80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95" name="Text Box 81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96" name="Text Box 81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97" name="Text Box 81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98" name="Text Box 81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199" name="Text Box 81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00" name="Text Box 81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01" name="Text Box 81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02" name="Text Box 81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03" name="Text Box 81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04" name="Text Box 81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05" name="Text Box 82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06" name="Text Box 82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07" name="Text Box 82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08" name="Text Box 82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09" name="Text Box 82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10" name="Text Box 82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11" name="Text Box 82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12" name="Text Box 82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13" name="Text Box 82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14" name="Text Box 82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15" name="Text Box 83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16" name="Text Box 83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17" name="Text Box 83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18" name="Text Box 83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19" name="Text Box 83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20" name="Text Box 83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21" name="Text Box 83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22" name="Text Box 83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23" name="Text Box 83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24" name="Text Box 83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25" name="Text Box 84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26" name="Text Box 84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27" name="Text Box 84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28" name="Text Box 84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29" name="Text Box 84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30" name="Text Box 84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31" name="Text Box 84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32" name="Text Box 84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33" name="Text Box 84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34" name="Text Box 84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35" name="Text Box 85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36" name="Text Box 85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37" name="Text Box 85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38" name="Text Box 85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39" name="Text Box 85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40" name="Text Box 85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41" name="Text Box 85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42" name="Text Box 85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43" name="Text Box 85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44" name="Text Box 85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45" name="Text Box 86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46" name="Text Box 86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47" name="Text Box 86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48" name="Text Box 86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49" name="Text Box 86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50" name="Text Box 86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51" name="Text Box 86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52" name="Text Box 86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53" name="Text Box 86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54" name="Text Box 86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55" name="Text Box 87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56" name="Text Box 87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57" name="Text Box 87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58" name="Text Box 87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59" name="Text Box 87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60" name="Text Box 87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61" name="Text Box 87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62" name="Text Box 87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63" name="Text Box 87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64" name="Text Box 87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65" name="Text Box 88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66" name="Text Box 88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67" name="Text Box 88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68" name="Text Box 88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69" name="Text Box 88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70" name="Text Box 88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71" name="Text Box 88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72" name="Text Box 88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73" name="Text Box 88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74" name="Text Box 88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75" name="Text Box 89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76" name="Text Box 89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77" name="Text Box 89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78" name="Text Box 89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79" name="Text Box 89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80" name="Text Box 89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81" name="Text Box 89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82" name="Text Box 89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83" name="Text Box 89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84" name="Text Box 89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85" name="Text Box 90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86" name="Text Box 90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87" name="Text Box 90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88" name="Text Box 90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89" name="Text Box 90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90" name="Text Box 90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91" name="Text Box 90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92" name="Text Box 90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93" name="Text Box 90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94" name="Text Box 90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95" name="Text Box 91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96" name="Text Box 91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97" name="Text Box 91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98" name="Text Box 91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299" name="Text Box 91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00" name="Text Box 91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01" name="Text Box 91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02" name="Text Box 91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03" name="Text Box 91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04" name="Text Box 91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05" name="Text Box 92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06" name="Text Box 92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07" name="Text Box 92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08" name="Text Box 92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09" name="Text Box 92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10" name="Text Box 92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11" name="Text Box 92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12" name="Text Box 92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13" name="Text Box 92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14" name="Text Box 92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15" name="Text Box 93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16" name="Text Box 93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17" name="Text Box 93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18" name="Text Box 93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19" name="Text Box 93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20" name="Text Box 93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21" name="Text Box 93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22" name="Text Box 93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23" name="Text Box 93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24" name="Text Box 93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25" name="Text Box 94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26" name="Text Box 94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27" name="Text Box 94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28" name="Text Box 94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29" name="Text Box 94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30" name="Text Box 94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31" name="Text Box 94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32" name="Text Box 94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33" name="Text Box 94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34" name="Text Box 94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35" name="Text Box 95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36" name="Text Box 95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37" name="Text Box 95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38" name="Text Box 95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39" name="Text Box 95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40" name="Text Box 95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41" name="Text Box 95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42" name="Text Box 95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43" name="Text Box 95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44" name="Text Box 95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45" name="Text Box 96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46" name="Text Box 96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47" name="Text Box 96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48" name="Text Box 96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49" name="Text Box 96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50" name="Text Box 96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51" name="Text Box 96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52" name="Text Box 96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53" name="Text Box 96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54" name="Text Box 96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55" name="Text Box 97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56" name="Text Box 97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57" name="Text Box 97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58" name="Text Box 97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59" name="Text Box 97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60" name="Text Box 97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61" name="Text Box 97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62" name="Text Box 97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63" name="Text Box 97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64" name="Text Box 97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65" name="Text Box 98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66" name="Text Box 98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67" name="Text Box 98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68" name="Text Box 98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369" name="Text Box 98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70" name="Text Box 98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71" name="Text Box 98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72" name="Text Box 98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73" name="Text Box 98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74" name="Text Box 98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75" name="Text Box 99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76" name="Text Box 99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77" name="Text Box 99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78" name="Text Box 99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79" name="Text Box 99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80" name="Text Box 99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81" name="Text Box 99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82" name="Text Box 99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83" name="Text Box 99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84" name="Text Box 99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85" name="Text Box 100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86" name="Text Box 100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87" name="Text Box 100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88" name="Text Box 100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89" name="Text Box 100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90" name="Text Box 100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91" name="Text Box 100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92" name="Text Box 100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93" name="Text Box 100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94" name="Text Box 100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95" name="Text Box 101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96" name="Text Box 101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97" name="Text Box 101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98" name="Text Box 101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399" name="Text Box 101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00" name="Text Box 101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01" name="Text Box 101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02" name="Text Box 101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03" name="Text Box 101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04" name="Text Box 101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05" name="Text Box 102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06" name="Text Box 102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07" name="Text Box 102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08" name="Text Box 102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09" name="Text Box 102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10" name="Text Box 102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11" name="Text Box 102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12" name="Text Box 102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13" name="Text Box 102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14" name="Text Box 102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15" name="Text Box 103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16" name="Text Box 103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17" name="Text Box 103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18" name="Text Box 103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19" name="Text Box 103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20" name="Text Box 103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21" name="Text Box 103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22" name="Text Box 103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23" name="Text Box 103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24" name="Text Box 103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25" name="Text Box 104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26" name="Text Box 104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27" name="Text Box 104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28" name="Text Box 104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29" name="Text Box 104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30" name="Text Box 104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31" name="Text Box 104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32" name="Text Box 104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33" name="Text Box 104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34" name="Text Box 104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35" name="Text Box 105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36" name="Text Box 105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37" name="Text Box 105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38" name="Text Box 105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39" name="Text Box 105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40" name="Text Box 105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41" name="Text Box 105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42" name="Text Box 105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43" name="Text Box 105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44" name="Text Box 105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45" name="Text Box 106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46" name="Text Box 106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47" name="Text Box 106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48" name="Text Box 106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49" name="Text Box 106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50" name="Text Box 106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51" name="Text Box 106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52" name="Text Box 106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53" name="Text Box 106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54" name="Text Box 106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55" name="Text Box 107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56" name="Text Box 107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57" name="Text Box 107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58" name="Text Box 107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59" name="Text Box 107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60" name="Text Box 107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61" name="Text Box 107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62" name="Text Box 107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63" name="Text Box 107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64" name="Text Box 107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65" name="Text Box 108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66" name="Text Box 108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67" name="Text Box 108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68" name="Text Box 108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69" name="Text Box 108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70" name="Text Box 108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71" name="Text Box 108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72" name="Text Box 108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73" name="Text Box 108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74" name="Text Box 108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75" name="Text Box 109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76" name="Text Box 109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77" name="Text Box 109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78" name="Text Box 109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79" name="Text Box 109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80" name="Text Box 109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81" name="Text Box 109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82" name="Text Box 109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83" name="Text Box 109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84" name="Text Box 109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85" name="Text Box 110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86" name="Text Box 110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87" name="Text Box 110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88" name="Text Box 110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89" name="Text Box 110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90" name="Text Box 110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91" name="Text Box 110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492" name="Text Box 110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493" name="Text Box 61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494" name="Text Box 61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495" name="Text Box 61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496" name="Text Box 61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497" name="Text Box 62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498" name="Text Box 62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499" name="Text Box 62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00" name="Text Box 62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01" name="Text Box 62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02" name="Text Box 62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03" name="Text Box 62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04" name="Text Box 62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05" name="Text Box 62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06" name="Text Box 62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07" name="Text Box 63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08" name="Text Box 63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09" name="Text Box 63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10" name="Text Box 63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11" name="Text Box 63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12" name="Text Box 63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13" name="Text Box 63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14" name="Text Box 63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15" name="Text Box 63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16" name="Text Box 63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17" name="Text Box 64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18" name="Text Box 64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19" name="Text Box 64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20" name="Text Box 64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21" name="Text Box 64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22" name="Text Box 64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23" name="Text Box 64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24" name="Text Box 64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25" name="Text Box 64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26" name="Text Box 64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27" name="Text Box 65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28" name="Text Box 65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29" name="Text Box 65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30" name="Text Box 65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31" name="Text Box 65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32" name="Text Box 65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33" name="Text Box 65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34" name="Text Box 65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35" name="Text Box 65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36" name="Text Box 65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37" name="Text Box 66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38" name="Text Box 66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39" name="Text Box 66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40" name="Text Box 66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41" name="Text Box 66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42" name="Text Box 66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43" name="Text Box 66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44" name="Text Box 66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45" name="Text Box 66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46" name="Text Box 66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47" name="Text Box 67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48" name="Text Box 67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49" name="Text Box 67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50" name="Text Box 67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51" name="Text Box 67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52" name="Text Box 67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53" name="Text Box 67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54" name="Text Box 67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55" name="Text Box 67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56" name="Text Box 67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57" name="Text Box 68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58" name="Text Box 68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59" name="Text Box 68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60" name="Text Box 68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61" name="Text Box 68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62" name="Text Box 68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63" name="Text Box 68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64" name="Text Box 68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65" name="Text Box 68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66" name="Text Box 68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67" name="Text Box 69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68" name="Text Box 69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69" name="Text Box 69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70" name="Text Box 69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71" name="Text Box 69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72" name="Text Box 69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73" name="Text Box 69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74" name="Text Box 69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75" name="Text Box 69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76" name="Text Box 69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77" name="Text Box 70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78" name="Text Box 70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79" name="Text Box 70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80" name="Text Box 70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81" name="Text Box 70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82" name="Text Box 70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83" name="Text Box 70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84" name="Text Box 70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85" name="Text Box 70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86" name="Text Box 70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87" name="Text Box 71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88" name="Text Box 71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89" name="Text Box 71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90" name="Text Box 71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91" name="Text Box 71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92" name="Text Box 71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93" name="Text Box 71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94" name="Text Box 71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95" name="Text Box 71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96" name="Text Box 71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97" name="Text Box 72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98" name="Text Box 72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599" name="Text Box 72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00" name="Text Box 72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01" name="Text Box 72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02" name="Text Box 72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03" name="Text Box 72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04" name="Text Box 72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05" name="Text Box 72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06" name="Text Box 729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07" name="Text Box 730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08" name="Text Box 731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09" name="Text Box 732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10" name="Text Box 733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11" name="Text Box 734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12" name="Text Box 735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13" name="Text Box 736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14" name="Text Box 737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85725" cy="0"/>
    <xdr:sp fLocksText="0">
      <xdr:nvSpPr>
        <xdr:cNvPr id="615" name="Text Box 738"/>
        <xdr:cNvSpPr txBox="1">
          <a:spLocks noChangeArrowheads="1"/>
        </xdr:cNvSpPr>
      </xdr:nvSpPr>
      <xdr:spPr>
        <a:xfrm>
          <a:off x="6267450" y="7334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16" name="Text Box 73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17" name="Text Box 74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18" name="Text Box 74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19" name="Text Box 74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20" name="Text Box 74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21" name="Text Box 74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22" name="Text Box 74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23" name="Text Box 74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24" name="Text Box 74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25" name="Text Box 74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26" name="Text Box 74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27" name="Text Box 75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28" name="Text Box 75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29" name="Text Box 75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30" name="Text Box 75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31" name="Text Box 75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32" name="Text Box 75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33" name="Text Box 75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34" name="Text Box 75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35" name="Text Box 75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36" name="Text Box 75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37" name="Text Box 76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38" name="Text Box 76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39" name="Text Box 76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40" name="Text Box 76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41" name="Text Box 76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42" name="Text Box 76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43" name="Text Box 76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44" name="Text Box 76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45" name="Text Box 76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46" name="Text Box 76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47" name="Text Box 77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48" name="Text Box 77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49" name="Text Box 77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50" name="Text Box 77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51" name="Text Box 77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52" name="Text Box 77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53" name="Text Box 77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54" name="Text Box 77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55" name="Text Box 77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56" name="Text Box 77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57" name="Text Box 78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58" name="Text Box 78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59" name="Text Box 78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60" name="Text Box 78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61" name="Text Box 78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62" name="Text Box 78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63" name="Text Box 78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64" name="Text Box 78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65" name="Text Box 78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66" name="Text Box 78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67" name="Text Box 79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68" name="Text Box 79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69" name="Text Box 79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70" name="Text Box 79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71" name="Text Box 79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72" name="Text Box 79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73" name="Text Box 79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74" name="Text Box 79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75" name="Text Box 79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76" name="Text Box 79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77" name="Text Box 80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78" name="Text Box 80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79" name="Text Box 80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80" name="Text Box 80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81" name="Text Box 80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82" name="Text Box 80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83" name="Text Box 80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84" name="Text Box 80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85" name="Text Box 80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86" name="Text Box 80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87" name="Text Box 81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88" name="Text Box 81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89" name="Text Box 81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90" name="Text Box 81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91" name="Text Box 81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92" name="Text Box 81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93" name="Text Box 81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94" name="Text Box 81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95" name="Text Box 81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96" name="Text Box 81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97" name="Text Box 82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98" name="Text Box 82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699" name="Text Box 82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00" name="Text Box 82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01" name="Text Box 82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02" name="Text Box 82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03" name="Text Box 82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04" name="Text Box 82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05" name="Text Box 82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06" name="Text Box 82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07" name="Text Box 83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08" name="Text Box 83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09" name="Text Box 83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10" name="Text Box 83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11" name="Text Box 83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12" name="Text Box 83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13" name="Text Box 83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14" name="Text Box 83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15" name="Text Box 83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16" name="Text Box 83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17" name="Text Box 84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18" name="Text Box 84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19" name="Text Box 84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20" name="Text Box 84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21" name="Text Box 84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22" name="Text Box 84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23" name="Text Box 84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24" name="Text Box 84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25" name="Text Box 84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26" name="Text Box 84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27" name="Text Box 85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28" name="Text Box 85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29" name="Text Box 85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30" name="Text Box 85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31" name="Text Box 85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32" name="Text Box 85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33" name="Text Box 85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34" name="Text Box 85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35" name="Text Box 85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36" name="Text Box 85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37" name="Text Box 86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38" name="Text Box 86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39" name="Text Box 86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40" name="Text Box 86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41" name="Text Box 86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42" name="Text Box 86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43" name="Text Box 86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44" name="Text Box 86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45" name="Text Box 86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46" name="Text Box 86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47" name="Text Box 87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48" name="Text Box 87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49" name="Text Box 87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50" name="Text Box 87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51" name="Text Box 87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52" name="Text Box 87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53" name="Text Box 87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54" name="Text Box 87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55" name="Text Box 87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56" name="Text Box 87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57" name="Text Box 88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58" name="Text Box 88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59" name="Text Box 88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60" name="Text Box 88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61" name="Text Box 88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62" name="Text Box 88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63" name="Text Box 88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64" name="Text Box 88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65" name="Text Box 88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66" name="Text Box 88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67" name="Text Box 89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68" name="Text Box 89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69" name="Text Box 89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70" name="Text Box 89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71" name="Text Box 89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72" name="Text Box 89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73" name="Text Box 89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74" name="Text Box 89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75" name="Text Box 89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76" name="Text Box 89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77" name="Text Box 90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78" name="Text Box 90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79" name="Text Box 90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80" name="Text Box 90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81" name="Text Box 90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82" name="Text Box 90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83" name="Text Box 90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84" name="Text Box 90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85" name="Text Box 90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86" name="Text Box 90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87" name="Text Box 91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88" name="Text Box 91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89" name="Text Box 91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90" name="Text Box 91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91" name="Text Box 91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92" name="Text Box 91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93" name="Text Box 91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94" name="Text Box 91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95" name="Text Box 91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96" name="Text Box 91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97" name="Text Box 92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98" name="Text Box 92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799" name="Text Box 92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00" name="Text Box 92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01" name="Text Box 92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02" name="Text Box 92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03" name="Text Box 92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04" name="Text Box 92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05" name="Text Box 92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06" name="Text Box 92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07" name="Text Box 93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08" name="Text Box 93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09" name="Text Box 93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10" name="Text Box 93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11" name="Text Box 93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12" name="Text Box 93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13" name="Text Box 93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14" name="Text Box 93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15" name="Text Box 93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16" name="Text Box 93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17" name="Text Box 94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18" name="Text Box 94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19" name="Text Box 94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20" name="Text Box 94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21" name="Text Box 94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22" name="Text Box 94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23" name="Text Box 94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24" name="Text Box 94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25" name="Text Box 94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26" name="Text Box 94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27" name="Text Box 95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28" name="Text Box 95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29" name="Text Box 95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30" name="Text Box 95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31" name="Text Box 95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32" name="Text Box 95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33" name="Text Box 95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34" name="Text Box 95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35" name="Text Box 95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36" name="Text Box 95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37" name="Text Box 96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38" name="Text Box 96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39" name="Text Box 96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40" name="Text Box 96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41" name="Text Box 96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42" name="Text Box 96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43" name="Text Box 96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44" name="Text Box 96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45" name="Text Box 96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46" name="Text Box 96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47" name="Text Box 97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48" name="Text Box 97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49" name="Text Box 97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50" name="Text Box 97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51" name="Text Box 97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52" name="Text Box 975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53" name="Text Box 976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54" name="Text Box 977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55" name="Text Box 978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56" name="Text Box 979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57" name="Text Box 980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58" name="Text Box 981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59" name="Text Box 982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60" name="Text Box 983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76200" cy="0"/>
    <xdr:sp fLocksText="0">
      <xdr:nvSpPr>
        <xdr:cNvPr id="861" name="Text Box 984"/>
        <xdr:cNvSpPr txBox="1">
          <a:spLocks noChangeArrowheads="1"/>
        </xdr:cNvSpPr>
      </xdr:nvSpPr>
      <xdr:spPr>
        <a:xfrm>
          <a:off x="716280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62" name="Text Box 98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63" name="Text Box 98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64" name="Text Box 98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65" name="Text Box 98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66" name="Text Box 98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67" name="Text Box 99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68" name="Text Box 99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69" name="Text Box 99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70" name="Text Box 99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71" name="Text Box 99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72" name="Text Box 99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73" name="Text Box 99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74" name="Text Box 99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75" name="Text Box 99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76" name="Text Box 99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77" name="Text Box 100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78" name="Text Box 100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79" name="Text Box 100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80" name="Text Box 100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81" name="Text Box 100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82" name="Text Box 100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83" name="Text Box 100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84" name="Text Box 100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85" name="Text Box 100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86" name="Text Box 100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87" name="Text Box 101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88" name="Text Box 101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89" name="Text Box 101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90" name="Text Box 101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91" name="Text Box 101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92" name="Text Box 101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93" name="Text Box 101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94" name="Text Box 101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95" name="Text Box 101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96" name="Text Box 101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97" name="Text Box 102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98" name="Text Box 102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899" name="Text Box 102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00" name="Text Box 102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01" name="Text Box 102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02" name="Text Box 102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03" name="Text Box 102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04" name="Text Box 102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05" name="Text Box 102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06" name="Text Box 102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07" name="Text Box 103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08" name="Text Box 103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09" name="Text Box 103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10" name="Text Box 103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11" name="Text Box 103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12" name="Text Box 103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13" name="Text Box 103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14" name="Text Box 103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15" name="Text Box 103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16" name="Text Box 103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17" name="Text Box 104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18" name="Text Box 104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19" name="Text Box 104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20" name="Text Box 104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21" name="Text Box 104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22" name="Text Box 104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23" name="Text Box 104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24" name="Text Box 104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25" name="Text Box 104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26" name="Text Box 104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27" name="Text Box 105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28" name="Text Box 105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29" name="Text Box 105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30" name="Text Box 105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31" name="Text Box 105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32" name="Text Box 105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33" name="Text Box 105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34" name="Text Box 105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35" name="Text Box 105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36" name="Text Box 105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37" name="Text Box 106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38" name="Text Box 106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39" name="Text Box 106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40" name="Text Box 106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41" name="Text Box 106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42" name="Text Box 106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43" name="Text Box 106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44" name="Text Box 106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45" name="Text Box 106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46" name="Text Box 106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47" name="Text Box 107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48" name="Text Box 107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49" name="Text Box 107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50" name="Text Box 107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51" name="Text Box 107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52" name="Text Box 107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53" name="Text Box 107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54" name="Text Box 107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55" name="Text Box 107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56" name="Text Box 107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57" name="Text Box 108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58" name="Text Box 108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59" name="Text Box 108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60" name="Text Box 108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61" name="Text Box 108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62" name="Text Box 108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63" name="Text Box 108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64" name="Text Box 108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65" name="Text Box 108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66" name="Text Box 108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67" name="Text Box 109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68" name="Text Box 109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69" name="Text Box 109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70" name="Text Box 109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71" name="Text Box 109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72" name="Text Box 109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73" name="Text Box 109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74" name="Text Box 109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75" name="Text Box 1098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76" name="Text Box 1099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77" name="Text Box 1100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78" name="Text Box 1101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79" name="Text Box 1102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80" name="Text Box 1103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81" name="Text Box 1104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82" name="Text Box 1105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83" name="Text Box 1106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0"/>
    <xdr:sp fLocksText="0">
      <xdr:nvSpPr>
        <xdr:cNvPr id="984" name="Text Box 1107"/>
        <xdr:cNvSpPr txBox="1">
          <a:spLocks noChangeArrowheads="1"/>
        </xdr:cNvSpPr>
      </xdr:nvSpPr>
      <xdr:spPr>
        <a:xfrm>
          <a:off x="6267450" y="733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15</xdr:col>
      <xdr:colOff>190500</xdr:colOff>
      <xdr:row>1</xdr:row>
      <xdr:rowOff>57150</xdr:rowOff>
    </xdr:from>
    <xdr:to>
      <xdr:col>16</xdr:col>
      <xdr:colOff>952500</xdr:colOff>
      <xdr:row>1</xdr:row>
      <xdr:rowOff>485775</xdr:rowOff>
    </xdr:to>
    <xdr:pic>
      <xdr:nvPicPr>
        <xdr:cNvPr id="98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21025" y="2190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emardistribuidora.com.ar" TargetMode="External" /><Relationship Id="rId2" Type="http://schemas.openxmlformats.org/officeDocument/2006/relationships/hyperlink" Target="http://www.bemardistribuidora.com.ar/" TargetMode="External" /><Relationship Id="rId3" Type="http://schemas.openxmlformats.org/officeDocument/2006/relationships/hyperlink" Target="http://www.bemardistribuidora.com.ar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="60" zoomScaleNormal="54" zoomScalePageLayoutView="50" workbookViewId="0" topLeftCell="A1">
      <pane ySplit="1" topLeftCell="A2" activePane="bottomLeft" state="frozen"/>
      <selection pane="topLeft" activeCell="A1" sqref="A1"/>
      <selection pane="bottomLeft" activeCell="I11" sqref="I11"/>
    </sheetView>
  </sheetViews>
  <sheetFormatPr defaultColWidth="11.00390625" defaultRowHeight="12.75"/>
  <cols>
    <col min="1" max="1" width="12.625" style="1" customWidth="1"/>
    <col min="2" max="2" width="52.00390625" style="1" customWidth="1"/>
    <col min="3" max="3" width="14.25390625" style="1" hidden="1" customWidth="1"/>
    <col min="4" max="4" width="17.625" style="1" customWidth="1"/>
    <col min="5" max="5" width="11.875" style="1" hidden="1" customWidth="1"/>
    <col min="6" max="6" width="11.75390625" style="1" customWidth="1"/>
    <col min="7" max="7" width="13.875" style="1" hidden="1" customWidth="1"/>
    <col min="8" max="8" width="13.875" style="1" customWidth="1"/>
    <col min="9" max="9" width="14.875" style="1" customWidth="1"/>
    <col min="10" max="10" width="13.375" style="1" bestFit="1" customWidth="1"/>
    <col min="11" max="11" width="12.875" style="1" bestFit="1" customWidth="1"/>
    <col min="12" max="12" width="14.00390625" style="1" bestFit="1" customWidth="1"/>
    <col min="13" max="13" width="15.125" style="1" bestFit="1" customWidth="1"/>
    <col min="14" max="14" width="13.50390625" style="1" bestFit="1" customWidth="1"/>
    <col min="15" max="20" width="13.50390625" style="1" customWidth="1"/>
    <col min="21" max="21" width="15.875" style="1" bestFit="1" customWidth="1"/>
    <col min="22" max="16384" width="11.00390625" style="1" customWidth="1"/>
  </cols>
  <sheetData>
    <row r="1" spans="2:20" ht="12.7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45" customHeight="1">
      <c r="B2" s="2" t="s">
        <v>42</v>
      </c>
      <c r="C2" s="2"/>
      <c r="D2" s="2" t="s">
        <v>57</v>
      </c>
      <c r="E2" s="3"/>
      <c r="F2" s="3"/>
      <c r="G2" s="3"/>
      <c r="H2" s="3"/>
      <c r="I2"/>
      <c r="J2"/>
      <c r="K2"/>
      <c r="L2"/>
      <c r="M2"/>
      <c r="N2"/>
      <c r="O2"/>
      <c r="P2"/>
      <c r="Q2"/>
      <c r="R2"/>
      <c r="S2"/>
      <c r="T2"/>
    </row>
    <row r="3" spans="2:20" ht="24.75" customHeight="1">
      <c r="B3" s="20" t="s">
        <v>45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9"/>
      <c r="Q3" s="80"/>
      <c r="R3" s="29"/>
      <c r="S3" s="29"/>
      <c r="T3" s="29"/>
    </row>
    <row r="4" spans="2:20" ht="24.75" customHeight="1">
      <c r="B4" s="20" t="s">
        <v>46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10"/>
      <c r="S4" s="10"/>
      <c r="T4" s="10"/>
    </row>
    <row r="5" spans="2:20" ht="24.75" customHeight="1">
      <c r="B5" s="20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10"/>
      <c r="S5" s="10"/>
      <c r="T5" s="10"/>
    </row>
    <row r="6" spans="2:20" ht="24.75" customHeight="1" thickBot="1">
      <c r="B6" s="21" t="s">
        <v>43</v>
      </c>
      <c r="C6" s="11"/>
      <c r="D6" s="21" t="s">
        <v>44</v>
      </c>
      <c r="E6" s="21" t="s">
        <v>44</v>
      </c>
      <c r="F6" s="21"/>
      <c r="G6" s="11"/>
      <c r="H6" s="11"/>
      <c r="I6" s="22"/>
      <c r="J6" s="11"/>
      <c r="K6" s="11"/>
      <c r="L6" s="11"/>
      <c r="M6" s="11"/>
      <c r="N6" s="11"/>
      <c r="O6" s="27" t="s">
        <v>56</v>
      </c>
      <c r="P6" s="11"/>
      <c r="Q6" s="11"/>
      <c r="R6" s="11"/>
      <c r="S6" s="11"/>
      <c r="T6" s="11"/>
    </row>
    <row r="7" spans="1:21" s="9" customFormat="1" ht="47.25" customHeight="1" thickBot="1">
      <c r="A7" s="18" t="s">
        <v>26</v>
      </c>
      <c r="B7" s="13" t="s">
        <v>18</v>
      </c>
      <c r="C7" s="6" t="s">
        <v>1</v>
      </c>
      <c r="D7" s="28" t="s">
        <v>23</v>
      </c>
      <c r="E7" s="13" t="s">
        <v>0</v>
      </c>
      <c r="F7" s="13" t="s">
        <v>55</v>
      </c>
      <c r="G7" s="16" t="s">
        <v>24</v>
      </c>
      <c r="H7" s="23" t="s">
        <v>8</v>
      </c>
      <c r="I7" s="24" t="s">
        <v>5</v>
      </c>
      <c r="J7" s="7" t="s">
        <v>7</v>
      </c>
      <c r="K7" s="8" t="s">
        <v>6</v>
      </c>
      <c r="L7" s="63" t="s">
        <v>11</v>
      </c>
      <c r="M7" s="64" t="s">
        <v>12</v>
      </c>
      <c r="N7" s="65" t="s">
        <v>13</v>
      </c>
      <c r="O7" s="66" t="s">
        <v>14</v>
      </c>
      <c r="P7" s="12" t="s">
        <v>20</v>
      </c>
      <c r="Q7" s="67" t="s">
        <v>21</v>
      </c>
      <c r="R7" s="68" t="s">
        <v>16</v>
      </c>
      <c r="S7" s="69" t="s">
        <v>17</v>
      </c>
      <c r="T7" s="70" t="s">
        <v>15</v>
      </c>
      <c r="U7" s="17" t="s">
        <v>25</v>
      </c>
    </row>
    <row r="8" spans="1:21" ht="66.75" customHeight="1" thickBot="1">
      <c r="A8" s="47" t="s">
        <v>27</v>
      </c>
      <c r="B8" s="32" t="s">
        <v>47</v>
      </c>
      <c r="C8" s="33">
        <v>181.5</v>
      </c>
      <c r="D8" s="48">
        <v>976</v>
      </c>
      <c r="E8" s="14">
        <v>440</v>
      </c>
      <c r="F8" s="36">
        <f aca="true" t="shared" si="0" ref="F8:F20">SUM(H8:S8)</f>
        <v>0</v>
      </c>
      <c r="G8" s="35">
        <f>SUM(H8:S8)</f>
        <v>0</v>
      </c>
      <c r="H8" s="39"/>
      <c r="I8" s="31"/>
      <c r="J8" s="31"/>
      <c r="K8" s="30"/>
      <c r="L8" s="49"/>
      <c r="M8" s="49"/>
      <c r="N8" s="49"/>
      <c r="O8" s="49"/>
      <c r="P8" s="49"/>
      <c r="Q8" s="49"/>
      <c r="R8" s="49"/>
      <c r="S8" s="49"/>
      <c r="T8" s="49"/>
      <c r="U8" s="37">
        <f>SUM(D8*F8)</f>
        <v>0</v>
      </c>
    </row>
    <row r="9" spans="1:21" ht="66.75" customHeight="1" thickBot="1">
      <c r="A9" s="47" t="s">
        <v>28</v>
      </c>
      <c r="B9" s="34" t="s">
        <v>48</v>
      </c>
      <c r="C9" s="33">
        <v>162</v>
      </c>
      <c r="D9" s="48">
        <v>767</v>
      </c>
      <c r="E9" s="14">
        <f aca="true" t="shared" si="1" ref="E9:E21">C9*2</f>
        <v>324</v>
      </c>
      <c r="F9" s="36">
        <f t="shared" si="0"/>
        <v>0</v>
      </c>
      <c r="G9" s="35">
        <f aca="true" t="shared" si="2" ref="G9:G21">SUM(H9:S9)</f>
        <v>0</v>
      </c>
      <c r="H9" s="30"/>
      <c r="I9" s="31"/>
      <c r="J9" s="31"/>
      <c r="K9" s="83" t="s">
        <v>58</v>
      </c>
      <c r="L9" s="49"/>
      <c r="M9" s="49"/>
      <c r="N9" s="49"/>
      <c r="O9" s="49"/>
      <c r="P9" s="49"/>
      <c r="Q9" s="49"/>
      <c r="R9" s="49"/>
      <c r="S9" s="49"/>
      <c r="T9" s="74"/>
      <c r="U9" s="50">
        <f aca="true" t="shared" si="3" ref="U9:U21">SUM(D9*F9)</f>
        <v>0</v>
      </c>
    </row>
    <row r="10" spans="1:21" ht="66.75" customHeight="1" thickBot="1">
      <c r="A10" s="47" t="s">
        <v>29</v>
      </c>
      <c r="B10" s="34" t="s">
        <v>49</v>
      </c>
      <c r="C10" s="33">
        <v>84</v>
      </c>
      <c r="D10" s="48">
        <v>342</v>
      </c>
      <c r="E10" s="14">
        <f t="shared" si="1"/>
        <v>168</v>
      </c>
      <c r="F10" s="36">
        <f t="shared" si="0"/>
        <v>0</v>
      </c>
      <c r="G10" s="35">
        <f t="shared" si="2"/>
        <v>0</v>
      </c>
      <c r="H10" s="30"/>
      <c r="I10" s="31"/>
      <c r="J10" s="31"/>
      <c r="K10" s="30"/>
      <c r="L10" s="77"/>
      <c r="M10" s="74"/>
      <c r="N10" s="74"/>
      <c r="O10" s="74"/>
      <c r="P10" s="74"/>
      <c r="Q10" s="74"/>
      <c r="R10" s="74"/>
      <c r="S10" s="74"/>
      <c r="T10" s="74"/>
      <c r="U10" s="50">
        <f t="shared" si="3"/>
        <v>0</v>
      </c>
    </row>
    <row r="11" spans="1:21" ht="66.75" customHeight="1" thickBot="1">
      <c r="A11" s="47" t="s">
        <v>30</v>
      </c>
      <c r="B11" s="34" t="s">
        <v>50</v>
      </c>
      <c r="C11" s="33">
        <v>77.5</v>
      </c>
      <c r="D11" s="48">
        <v>437</v>
      </c>
      <c r="E11" s="14">
        <f t="shared" si="1"/>
        <v>155</v>
      </c>
      <c r="F11" s="36">
        <f t="shared" si="0"/>
        <v>0</v>
      </c>
      <c r="G11" s="35">
        <f t="shared" si="2"/>
        <v>0</v>
      </c>
      <c r="H11" s="38"/>
      <c r="I11" s="84" t="s">
        <v>58</v>
      </c>
      <c r="J11" s="40"/>
      <c r="K11" s="41"/>
      <c r="L11" s="71"/>
      <c r="M11" s="71"/>
      <c r="N11" s="71"/>
      <c r="O11" s="71"/>
      <c r="P11" s="71"/>
      <c r="Q11" s="71"/>
      <c r="R11" s="71"/>
      <c r="S11" s="71"/>
      <c r="T11" s="73"/>
      <c r="U11" s="50">
        <f t="shared" si="3"/>
        <v>0</v>
      </c>
    </row>
    <row r="12" spans="1:21" ht="66.75" customHeight="1" thickBot="1">
      <c r="A12" s="47" t="s">
        <v>31</v>
      </c>
      <c r="B12" s="34" t="s">
        <v>51</v>
      </c>
      <c r="C12" s="33">
        <v>89</v>
      </c>
      <c r="D12" s="48">
        <v>342</v>
      </c>
      <c r="E12" s="14">
        <f t="shared" si="1"/>
        <v>178</v>
      </c>
      <c r="F12" s="36">
        <f t="shared" si="0"/>
        <v>0</v>
      </c>
      <c r="G12" s="35">
        <f t="shared" si="2"/>
        <v>0</v>
      </c>
      <c r="H12" s="38"/>
      <c r="I12" s="40"/>
      <c r="J12" s="40"/>
      <c r="K12" s="41"/>
      <c r="L12" s="73"/>
      <c r="M12" s="73"/>
      <c r="N12" s="73"/>
      <c r="O12" s="73"/>
      <c r="P12" s="73"/>
      <c r="Q12" s="73"/>
      <c r="R12" s="73"/>
      <c r="S12" s="73"/>
      <c r="T12" s="73"/>
      <c r="U12" s="37">
        <f t="shared" si="3"/>
        <v>0</v>
      </c>
    </row>
    <row r="13" spans="1:21" ht="66.75" customHeight="1" thickBot="1">
      <c r="A13" s="47" t="s">
        <v>32</v>
      </c>
      <c r="B13" s="34" t="s">
        <v>52</v>
      </c>
      <c r="C13" s="33">
        <v>305.5</v>
      </c>
      <c r="D13" s="48">
        <v>1092</v>
      </c>
      <c r="E13" s="14">
        <f t="shared" si="1"/>
        <v>611</v>
      </c>
      <c r="F13" s="36">
        <f t="shared" si="0"/>
        <v>0</v>
      </c>
      <c r="G13" s="35">
        <f t="shared" si="2"/>
        <v>0</v>
      </c>
      <c r="H13" s="38"/>
      <c r="I13" s="40"/>
      <c r="J13" s="40"/>
      <c r="K13" s="41"/>
      <c r="L13" s="73"/>
      <c r="M13" s="73"/>
      <c r="N13" s="73"/>
      <c r="O13" s="75"/>
      <c r="P13" s="73"/>
      <c r="Q13" s="73"/>
      <c r="R13" s="73"/>
      <c r="S13" s="73"/>
      <c r="T13" s="73"/>
      <c r="U13" s="50">
        <f t="shared" si="3"/>
        <v>0</v>
      </c>
    </row>
    <row r="14" spans="1:21" ht="66.75" customHeight="1" thickBot="1">
      <c r="A14" s="47" t="s">
        <v>33</v>
      </c>
      <c r="B14" s="34" t="s">
        <v>53</v>
      </c>
      <c r="C14" s="33">
        <v>129.5</v>
      </c>
      <c r="D14" s="48">
        <v>549</v>
      </c>
      <c r="E14" s="14">
        <f t="shared" si="1"/>
        <v>259</v>
      </c>
      <c r="F14" s="36">
        <f t="shared" si="0"/>
        <v>0</v>
      </c>
      <c r="G14" s="35">
        <f t="shared" si="2"/>
        <v>0</v>
      </c>
      <c r="H14" s="38"/>
      <c r="I14" s="40"/>
      <c r="J14" s="40"/>
      <c r="K14" s="41"/>
      <c r="L14" s="76"/>
      <c r="M14" s="73"/>
      <c r="N14" s="73"/>
      <c r="O14" s="73"/>
      <c r="P14" s="73"/>
      <c r="Q14" s="73"/>
      <c r="R14" s="73"/>
      <c r="S14" s="73"/>
      <c r="T14" s="73"/>
      <c r="U14" s="50">
        <f t="shared" si="3"/>
        <v>0</v>
      </c>
    </row>
    <row r="15" spans="1:21" ht="66.75" customHeight="1" thickBot="1">
      <c r="A15" s="47" t="s">
        <v>34</v>
      </c>
      <c r="B15" s="34" t="s">
        <v>54</v>
      </c>
      <c r="C15" s="33">
        <v>115.5</v>
      </c>
      <c r="D15" s="48">
        <v>499</v>
      </c>
      <c r="E15" s="14">
        <f t="shared" si="1"/>
        <v>231</v>
      </c>
      <c r="F15" s="36">
        <f t="shared" si="0"/>
        <v>0</v>
      </c>
      <c r="G15" s="35">
        <f t="shared" si="2"/>
        <v>0</v>
      </c>
      <c r="H15" s="38"/>
      <c r="I15" s="40"/>
      <c r="J15" s="43"/>
      <c r="K15" s="52"/>
      <c r="L15" s="75"/>
      <c r="M15" s="75"/>
      <c r="N15" s="75"/>
      <c r="O15" s="73"/>
      <c r="P15" s="73"/>
      <c r="Q15" s="73"/>
      <c r="R15" s="73"/>
      <c r="S15" s="73"/>
      <c r="T15" s="73"/>
      <c r="U15" s="50">
        <f t="shared" si="3"/>
        <v>0</v>
      </c>
    </row>
    <row r="16" spans="1:21" ht="66.75" customHeight="1" thickBot="1">
      <c r="A16" s="47" t="s">
        <v>35</v>
      </c>
      <c r="B16" s="34" t="s">
        <v>9</v>
      </c>
      <c r="C16" s="33">
        <v>220</v>
      </c>
      <c r="D16" s="48"/>
      <c r="E16" s="14">
        <f t="shared" si="1"/>
        <v>440</v>
      </c>
      <c r="F16" s="36">
        <f t="shared" si="0"/>
        <v>0</v>
      </c>
      <c r="G16" s="35">
        <f t="shared" si="2"/>
        <v>0</v>
      </c>
      <c r="H16" s="44"/>
      <c r="I16" s="53"/>
      <c r="J16" s="57"/>
      <c r="K16" s="61"/>
      <c r="L16" s="73"/>
      <c r="M16" s="73"/>
      <c r="N16" s="73"/>
      <c r="O16" s="73"/>
      <c r="P16" s="73"/>
      <c r="Q16" s="73"/>
      <c r="R16" s="73"/>
      <c r="S16" s="73"/>
      <c r="T16" s="73"/>
      <c r="U16" s="50">
        <f t="shared" si="3"/>
        <v>0</v>
      </c>
    </row>
    <row r="17" spans="1:21" ht="66.75" customHeight="1" thickBot="1">
      <c r="A17" s="47" t="s">
        <v>36</v>
      </c>
      <c r="B17" s="34" t="s">
        <v>19</v>
      </c>
      <c r="C17" s="33">
        <v>89</v>
      </c>
      <c r="D17" s="48">
        <v>320</v>
      </c>
      <c r="E17" s="14">
        <f t="shared" si="1"/>
        <v>178</v>
      </c>
      <c r="F17" s="36">
        <f t="shared" si="0"/>
        <v>0</v>
      </c>
      <c r="G17" s="35">
        <f t="shared" si="2"/>
        <v>0</v>
      </c>
      <c r="H17" s="78"/>
      <c r="I17" s="42"/>
      <c r="J17" s="45"/>
      <c r="K17" s="46"/>
      <c r="L17" s="59"/>
      <c r="M17" s="51"/>
      <c r="N17" s="51"/>
      <c r="O17" s="72"/>
      <c r="P17" s="73"/>
      <c r="Q17" s="73"/>
      <c r="R17" s="73"/>
      <c r="S17" s="73"/>
      <c r="T17" s="73"/>
      <c r="U17" s="37">
        <f t="shared" si="3"/>
        <v>0</v>
      </c>
    </row>
    <row r="18" spans="1:21" ht="66.75" customHeight="1" thickBot="1">
      <c r="A18" s="47" t="s">
        <v>37</v>
      </c>
      <c r="B18" s="34" t="s">
        <v>4</v>
      </c>
      <c r="C18" s="33">
        <v>129.5</v>
      </c>
      <c r="D18" s="48"/>
      <c r="E18" s="14">
        <f t="shared" si="1"/>
        <v>259</v>
      </c>
      <c r="F18" s="36">
        <f t="shared" si="0"/>
        <v>0</v>
      </c>
      <c r="G18" s="35">
        <f t="shared" si="2"/>
        <v>0</v>
      </c>
      <c r="H18" s="54"/>
      <c r="I18" s="55"/>
      <c r="J18" s="56"/>
      <c r="K18" s="60"/>
      <c r="L18" s="51"/>
      <c r="M18" s="51"/>
      <c r="N18" s="51"/>
      <c r="O18" s="51"/>
      <c r="P18" s="73"/>
      <c r="Q18" s="73"/>
      <c r="R18" s="73"/>
      <c r="S18" s="73"/>
      <c r="T18" s="73"/>
      <c r="U18" s="37">
        <f t="shared" si="3"/>
        <v>0</v>
      </c>
    </row>
    <row r="19" spans="1:21" ht="66.75" customHeight="1" thickBot="1">
      <c r="A19" s="47" t="s">
        <v>38</v>
      </c>
      <c r="B19" s="34" t="s">
        <v>2</v>
      </c>
      <c r="C19" s="33">
        <v>90.5</v>
      </c>
      <c r="D19" s="48">
        <v>336</v>
      </c>
      <c r="E19" s="14">
        <f t="shared" si="1"/>
        <v>181</v>
      </c>
      <c r="F19" s="36">
        <f t="shared" si="0"/>
        <v>0</v>
      </c>
      <c r="G19" s="35">
        <f t="shared" si="2"/>
        <v>0</v>
      </c>
      <c r="H19" s="55"/>
      <c r="I19" s="56"/>
      <c r="J19" s="57"/>
      <c r="K19" s="62"/>
      <c r="L19" s="73"/>
      <c r="M19" s="73"/>
      <c r="N19" s="73"/>
      <c r="O19" s="51"/>
      <c r="P19" s="73"/>
      <c r="Q19" s="73"/>
      <c r="R19" s="73"/>
      <c r="S19" s="73"/>
      <c r="T19" s="73"/>
      <c r="U19" s="37">
        <f t="shared" si="3"/>
        <v>0</v>
      </c>
    </row>
    <row r="20" spans="1:21" ht="66.75" customHeight="1" thickBot="1">
      <c r="A20" s="47" t="s">
        <v>39</v>
      </c>
      <c r="B20" s="34" t="s">
        <v>3</v>
      </c>
      <c r="C20" s="33">
        <v>128.5</v>
      </c>
      <c r="D20" s="48">
        <v>502</v>
      </c>
      <c r="E20" s="14">
        <f t="shared" si="1"/>
        <v>257</v>
      </c>
      <c r="F20" s="36">
        <f t="shared" si="0"/>
        <v>0</v>
      </c>
      <c r="G20" s="35">
        <f t="shared" si="2"/>
        <v>0</v>
      </c>
      <c r="H20" s="55"/>
      <c r="I20" s="56"/>
      <c r="J20" s="57"/>
      <c r="K20" s="58"/>
      <c r="L20" s="72"/>
      <c r="M20" s="72"/>
      <c r="N20" s="72"/>
      <c r="O20" s="51"/>
      <c r="P20" s="73"/>
      <c r="Q20" s="73"/>
      <c r="R20" s="73"/>
      <c r="S20" s="73"/>
      <c r="T20" s="73"/>
      <c r="U20" s="37">
        <f t="shared" si="3"/>
        <v>0</v>
      </c>
    </row>
    <row r="21" spans="1:21" ht="66.75" customHeight="1" thickBot="1">
      <c r="A21" s="47" t="s">
        <v>40</v>
      </c>
      <c r="B21" s="34" t="s">
        <v>22</v>
      </c>
      <c r="C21" s="33">
        <v>233.5</v>
      </c>
      <c r="D21" s="48">
        <v>842</v>
      </c>
      <c r="E21" s="14">
        <f t="shared" si="1"/>
        <v>467</v>
      </c>
      <c r="F21" s="36"/>
      <c r="G21" s="35">
        <f t="shared" si="2"/>
        <v>0</v>
      </c>
      <c r="H21" s="55"/>
      <c r="I21" s="56"/>
      <c r="J21" s="57"/>
      <c r="K21" s="60"/>
      <c r="L21" s="72"/>
      <c r="M21" s="72"/>
      <c r="N21" s="72"/>
      <c r="O21" s="73"/>
      <c r="P21" s="51"/>
      <c r="Q21" s="73"/>
      <c r="R21" s="73"/>
      <c r="S21" s="73"/>
      <c r="T21" s="73"/>
      <c r="U21" s="37">
        <f t="shared" si="3"/>
        <v>0</v>
      </c>
    </row>
    <row r="22" spans="2:21" ht="66.7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 t="s">
        <v>41</v>
      </c>
      <c r="Q22" s="15"/>
      <c r="R22" s="15"/>
      <c r="S22" s="15"/>
      <c r="T22" s="15"/>
      <c r="U22" s="19">
        <f>SUM(U8:U21)</f>
        <v>0</v>
      </c>
    </row>
    <row r="23" spans="2:21" ht="66.75" customHeight="1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25"/>
      <c r="S23" s="25"/>
      <c r="T23" s="25"/>
      <c r="U23" s="19">
        <f>SUM(U22*1.21)</f>
        <v>0</v>
      </c>
    </row>
    <row r="24" spans="2:20" ht="66.75" customHeight="1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26"/>
      <c r="S24" s="26"/>
      <c r="T24" s="26"/>
    </row>
  </sheetData>
  <sheetProtection/>
  <mergeCells count="3">
    <mergeCell ref="P3:Q3"/>
    <mergeCell ref="B23:Q23"/>
    <mergeCell ref="B24:Q24"/>
  </mergeCells>
  <hyperlinks>
    <hyperlink ref="B6" r:id="rId1" display="info@bemardistribuidora.com.ar"/>
    <hyperlink ref="E6" r:id="rId2" display="www.bemardistribuidora.com.ar"/>
    <hyperlink ref="D6" r:id="rId3" display="www.bemardistribuidora.com.ar"/>
  </hyperlinks>
  <printOptions/>
  <pageMargins left="0" right="0" top="0" bottom="0" header="0.31496062992125984" footer="0.31496062992125984"/>
  <pageSetup orientation="landscape" paperSize="9" scale="44" r:id="rId5"/>
  <colBreaks count="1" manualBreakCount="1">
    <brk id="21" max="28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 Alparamis</dc:creator>
  <cp:keywords/>
  <dc:description/>
  <cp:lastModifiedBy>Roberto</cp:lastModifiedBy>
  <cp:lastPrinted>2022-07-29T12:24:58Z</cp:lastPrinted>
  <dcterms:created xsi:type="dcterms:W3CDTF">2016-07-14T19:22:32Z</dcterms:created>
  <dcterms:modified xsi:type="dcterms:W3CDTF">2022-07-29T12:25:41Z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